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1" l="1"/>
  <c r="G37" i="1"/>
  <c r="D37" i="1"/>
  <c r="G34" i="1"/>
  <c r="D34" i="1"/>
  <c r="G21" i="1"/>
  <c r="G16" i="1"/>
  <c r="G13" i="1"/>
  <c r="G42" i="1" s="1"/>
  <c r="G43" i="1" s="1"/>
</calcChain>
</file>

<file path=xl/sharedStrings.xml><?xml version="1.0" encoding="utf-8"?>
<sst xmlns="http://schemas.openxmlformats.org/spreadsheetml/2006/main" count="64" uniqueCount="61">
  <si>
    <t xml:space="preserve">Утвержден приказом Министерства строительства и жилищно-
коммунального хозяйства РФ от 26.10.2015 г. № 761/пр
</t>
  </si>
  <si>
    <t>АКТ</t>
  </si>
  <si>
    <t>приемки оказанных услуг и(или)выполненных работ по содержанию                                                                           и текущему ремонту общего имущества в многоквартирном доме</t>
  </si>
  <si>
    <t>г.Тихорецк</t>
  </si>
  <si>
    <r>
      <rPr>
        <sz val="11"/>
        <rFont val="Times New Roman"/>
        <family val="1"/>
        <charset val="204"/>
      </rPr>
      <t xml:space="preserve">     1. Исполнителем предъявлены к приемке следующие оказанные на основании договора управления многоквартирным домом  № 53/у от 26.02.2024г (далее - Договор) услуги и (или) выполненные работы по содержанию и текущему ремонту общего имущества в многоквартирном доме, расположенном по адресу: </t>
    </r>
    <r>
      <rPr>
        <b/>
        <sz val="11"/>
        <rFont val="Times New Roman"/>
        <family val="1"/>
        <charset val="204"/>
      </rPr>
      <t>г.Тихорецк, ул.Колхозная, 52/2 :</t>
    </r>
  </si>
  <si>
    <t>S=</t>
  </si>
  <si>
    <t>№ пп</t>
  </si>
  <si>
    <t>Наименование работ</t>
  </si>
  <si>
    <t xml:space="preserve">Количественный показатель </t>
  </si>
  <si>
    <t xml:space="preserve">Единица измерения </t>
  </si>
  <si>
    <t>Стоимость за ед.</t>
  </si>
  <si>
    <t>Цена,  руб.</t>
  </si>
  <si>
    <t xml:space="preserve">Содержание помещений общего пользования, земельного участка </t>
  </si>
  <si>
    <t>Санитарное содержание подъездов, придомовой территории и контейнерной площадки</t>
  </si>
  <si>
    <t>комплекс работ</t>
  </si>
  <si>
    <t>руб./кв.м</t>
  </si>
  <si>
    <t>материалы и инструменты</t>
  </si>
  <si>
    <t>Благоустройство территории, покос травы, вывоз мусора</t>
  </si>
  <si>
    <t>Погрузка мусора на автотранспорт вручную</t>
  </si>
  <si>
    <t>100куб.м</t>
  </si>
  <si>
    <t>Содержание зданий</t>
  </si>
  <si>
    <t>Установка инф.стенда и доски объявлений, установка упоров дверных</t>
  </si>
  <si>
    <t>Акт КС-2</t>
  </si>
  <si>
    <t>материалы</t>
  </si>
  <si>
    <t>Содержание инж. сетей водоснабж., водоотведения, электроснабжения</t>
  </si>
  <si>
    <t>Материалы: Ключи изготовленные от МОП</t>
  </si>
  <si>
    <t>шт</t>
  </si>
  <si>
    <t>Переоформление технической локументации,актов,смета 2.21/П</t>
  </si>
  <si>
    <t>ф-л АО «Электросети Кубани» «Тихорецкэлектросеть»</t>
  </si>
  <si>
    <t>Содержание систем вентиляции, ВДГО</t>
  </si>
  <si>
    <t>Содержание конструктивных элементов</t>
  </si>
  <si>
    <t>Ремонт общего имущества</t>
  </si>
  <si>
    <t>Замена ОДПУ холодной воды</t>
  </si>
  <si>
    <r>
      <rPr>
        <b/>
        <sz val="11"/>
        <rFont val="Times New Roman"/>
        <family val="1"/>
        <charset val="204"/>
      </rPr>
      <t xml:space="preserve">материалы и оборудование </t>
    </r>
    <r>
      <rPr>
        <sz val="11"/>
        <rFont val="Times New Roman"/>
        <family val="1"/>
        <charset val="204"/>
      </rPr>
      <t>(предоставлены собственниками)</t>
    </r>
  </si>
  <si>
    <t>Содержание и ремонт лифтов</t>
  </si>
  <si>
    <t>Техническое обслуживание лифта</t>
  </si>
  <si>
    <t>ООО "Сервис-Лифт"</t>
  </si>
  <si>
    <t>Техническое освидетельствование лифта</t>
  </si>
  <si>
    <t>ООО "Экспертиза"</t>
  </si>
  <si>
    <t>Страхование лифта и подъемной платформы</t>
  </si>
  <si>
    <t>Страховое АО "ВСК"</t>
  </si>
  <si>
    <t>Обеспечение диспетч. связи (Ростелеком)</t>
  </si>
  <si>
    <t>Аварийно-диспетчерское обслуживание, выполнение  работ по заявкам потребителей</t>
  </si>
  <si>
    <t>Аварийно-диспетчерское обслуживание</t>
  </si>
  <si>
    <t>кв.м</t>
  </si>
  <si>
    <t>Коммунальные ресурсы на СОИ</t>
  </si>
  <si>
    <t>Услуги управляющей организации</t>
  </si>
  <si>
    <t>Услуги по управлению МКД</t>
  </si>
  <si>
    <t>Прочие услуги</t>
  </si>
  <si>
    <t>Услуги ТРКЦ 6%</t>
  </si>
  <si>
    <t>%</t>
  </si>
  <si>
    <t>Услуги ТРКЦ 2,75% на КР СОИ ХВС</t>
  </si>
  <si>
    <t>Услуги банка</t>
  </si>
  <si>
    <t>ИТОГО:</t>
  </si>
  <si>
    <t xml:space="preserve"> 2. Всего за период с 01.06.2024 по 30.06.2024г выполнено работ на сумму </t>
  </si>
  <si>
    <t>3. Работы и услуги выполнены полностью, в установленные сроки, с надлежащим качеством.</t>
  </si>
  <si>
    <t>4. Претензий по Договору Стороны друг к другу не имеют.</t>
  </si>
  <si>
    <t>Настоящий Акт составлен и подписан в двух экземплярах, имеющих равную силу, и хранится по одному у каждой Стороны, подписавшей настоящий Акт.</t>
  </si>
  <si>
    <r>
      <rPr>
        <b/>
        <sz val="12"/>
        <color rgb="FF000000"/>
        <rFont val="Times New Roman"/>
        <family val="1"/>
        <charset val="204"/>
      </rPr>
      <t xml:space="preserve">ИСПОЛНИТЕЛЬ   </t>
    </r>
    <r>
      <rPr>
        <sz val="12"/>
        <color rgb="FF000000"/>
        <rFont val="Times New Roman"/>
        <family val="1"/>
        <charset val="204"/>
      </rPr>
      <t xml:space="preserve">                              ________________________ Л.И.Бетеева </t>
    </r>
  </si>
  <si>
    <r>
      <rPr>
        <b/>
        <sz val="12"/>
        <color rgb="FF000000"/>
        <rFont val="Times New Roman"/>
        <family val="1"/>
        <charset val="204"/>
      </rPr>
      <t xml:space="preserve">ЗАКАЗЧИК </t>
    </r>
    <r>
      <rPr>
        <sz val="12"/>
        <color rgb="FF000000"/>
        <rFont val="Times New Roman"/>
        <family val="1"/>
        <charset val="204"/>
      </rPr>
      <t xml:space="preserve">                                         _____________/_________________________/</t>
    </r>
  </si>
  <si>
    <t xml:space="preserve">       Собственники помещений в многоквартирном доме, расположенном по адресу: г.Тихорецк, ул.Колхозная, д.52/2, именуемые в дальнейшем «Заказчик», в лице председателя МКД _______________________________,  с одной стороны, и управляющая организация ИП Бетеевой Л.И., именуемая в дальнейшем "Исполнитель", в лице руководителя Бетеевой Лидии Ивановны, с другой стороны, совместно именуемые "Стороны", составили настоящий акт о нижеследующем: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</si>
</sst>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[$-419]General"/>
    <numFmt numFmtId="166" formatCode="[$-419]0.00"/>
    <numFmt numFmtId="167" formatCode="0.0"/>
    <numFmt numFmtId="168" formatCode="#,##0.00&quot;р.&quot;"/>
  </numFmts>
  <fonts count="23" x14ac:knownFonts="1"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1"/>
      <color rgb="FF0000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2" fillId="0" borderId="0" applyBorder="0" applyProtection="0"/>
    <xf numFmtId="165" fontId="18" fillId="0" borderId="0" applyBorder="0" applyProtection="0"/>
  </cellStyleXfs>
  <cellXfs count="89">
    <xf numFmtId="0" fontId="0" fillId="0" borderId="0" xfId="0"/>
    <xf numFmtId="2" fontId="4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1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left"/>
    </xf>
    <xf numFmtId="2" fontId="3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14" fillId="0" borderId="0" xfId="0" applyFont="1"/>
    <xf numFmtId="0" fontId="5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4" fillId="0" borderId="5" xfId="0" applyNumberFormat="1" applyFont="1" applyBorder="1" applyAlignment="1">
      <alignment horizontal="right"/>
    </xf>
    <xf numFmtId="0" fontId="15" fillId="0" borderId="6" xfId="0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4" fontId="5" fillId="2" borderId="7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/>
    <xf numFmtId="0" fontId="13" fillId="0" borderId="1" xfId="0" applyFont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horizontal="right" wrapText="1"/>
    </xf>
    <xf numFmtId="0" fontId="4" fillId="0" borderId="5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wrapText="1"/>
    </xf>
    <xf numFmtId="2" fontId="5" fillId="0" borderId="4" xfId="0" applyNumberFormat="1" applyFont="1" applyBorder="1"/>
    <xf numFmtId="0" fontId="17" fillId="0" borderId="4" xfId="0" applyFont="1" applyBorder="1" applyAlignment="1">
      <alignment horizontal="right"/>
    </xf>
    <xf numFmtId="166" fontId="5" fillId="0" borderId="1" xfId="2" applyNumberFormat="1" applyFont="1" applyBorder="1" applyAlignment="1" applyProtection="1">
      <alignment horizontal="right"/>
    </xf>
    <xf numFmtId="2" fontId="5" fillId="0" borderId="4" xfId="0" applyNumberFormat="1" applyFont="1" applyBorder="1" applyAlignment="1">
      <alignment horizontal="right" wrapText="1"/>
    </xf>
    <xf numFmtId="2" fontId="5" fillId="0" borderId="1" xfId="0" applyNumberFormat="1" applyFont="1" applyBorder="1"/>
    <xf numFmtId="2" fontId="17" fillId="0" borderId="1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 wrapText="1"/>
    </xf>
    <xf numFmtId="167" fontId="5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0" fontId="4" fillId="0" borderId="1" xfId="0" applyFont="1" applyBorder="1"/>
    <xf numFmtId="0" fontId="19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2" fontId="19" fillId="0" borderId="2" xfId="0" applyNumberFormat="1" applyFont="1" applyBorder="1" applyAlignment="1"/>
    <xf numFmtId="168" fontId="19" fillId="2" borderId="10" xfId="0" applyNumberFormat="1" applyFont="1" applyFill="1" applyBorder="1" applyAlignment="1">
      <alignment horizontal="left" vertical="center"/>
    </xf>
    <xf numFmtId="0" fontId="0" fillId="0" borderId="0" xfId="0" applyFont="1"/>
    <xf numFmtId="0" fontId="8" fillId="0" borderId="0" xfId="0" applyFont="1" applyBorder="1" applyAlignment="1">
      <alignment horizontal="center"/>
    </xf>
    <xf numFmtId="0" fontId="16" fillId="2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21" fillId="0" borderId="0" xfId="1" applyFont="1" applyBorder="1" applyAlignment="1" applyProtection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</cellXfs>
  <cellStyles count="3">
    <cellStyle name="Excel Built-in Normal 1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84E9DC3BF673AB744658E283BDFE703FE9364A04E49B2C6E39CA2276M3q0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04"/>
  <sheetViews>
    <sheetView tabSelected="1" view="pageBreakPreview" topLeftCell="A40" zoomScaleNormal="100" workbookViewId="0">
      <selection activeCell="B9" sqref="B9:G9"/>
    </sheetView>
  </sheetViews>
  <sheetFormatPr defaultColWidth="8.7109375" defaultRowHeight="15" x14ac:dyDescent="0.25"/>
  <cols>
    <col min="1" max="1" width="2.28515625" customWidth="1"/>
    <col min="2" max="2" width="4.85546875" customWidth="1"/>
    <col min="3" max="3" width="46.140625" customWidth="1"/>
    <col min="4" max="4" width="8.85546875" customWidth="1"/>
    <col min="5" max="5" width="9.42578125" customWidth="1"/>
    <col min="6" max="7" width="11.7109375" customWidth="1"/>
    <col min="8" max="9" width="9.140625" hidden="1" customWidth="1"/>
    <col min="10" max="10" width="10.7109375" style="15" customWidth="1"/>
    <col min="11" max="11" width="9.5703125" style="15" customWidth="1"/>
    <col min="12" max="12" width="12.7109375" style="15" customWidth="1"/>
    <col min="13" max="13" width="12" style="15" customWidth="1"/>
    <col min="14" max="14" width="8.7109375" style="15"/>
    <col min="15" max="15" width="7.85546875" customWidth="1"/>
    <col min="16" max="16" width="10.42578125" customWidth="1"/>
    <col min="17" max="17" width="9.28515625" customWidth="1"/>
    <col min="18" max="18" width="11.5703125" customWidth="1"/>
    <col min="19" max="19" width="8.5703125" customWidth="1"/>
    <col min="20" max="20" width="9.28515625" customWidth="1"/>
    <col min="21" max="21" width="11.7109375" customWidth="1"/>
  </cols>
  <sheetData>
    <row r="1" spans="2:23" ht="21.75" customHeight="1" x14ac:dyDescent="0.25">
      <c r="C1" s="14" t="s">
        <v>0</v>
      </c>
      <c r="D1" s="14"/>
      <c r="E1" s="14"/>
      <c r="F1" s="14"/>
      <c r="G1" s="14"/>
    </row>
    <row r="2" spans="2:23" ht="7.5" customHeight="1" x14ac:dyDescent="0.25"/>
    <row r="3" spans="2:23" ht="12.75" customHeight="1" x14ac:dyDescent="0.25">
      <c r="B3" s="13" t="s">
        <v>1</v>
      </c>
      <c r="C3" s="13"/>
      <c r="D3" s="13"/>
      <c r="E3" s="13"/>
      <c r="F3" s="13"/>
      <c r="G3" s="13"/>
    </row>
    <row r="4" spans="2:23" ht="31.5" customHeight="1" x14ac:dyDescent="0.25">
      <c r="B4" s="12" t="s">
        <v>2</v>
      </c>
      <c r="C4" s="12"/>
      <c r="D4" s="12"/>
      <c r="E4" s="12"/>
      <c r="F4" s="12"/>
      <c r="G4" s="12"/>
    </row>
    <row r="5" spans="2:23" ht="12" customHeight="1" x14ac:dyDescent="0.25">
      <c r="C5" s="16"/>
      <c r="D5" s="16"/>
      <c r="E5" s="16"/>
      <c r="F5" s="16"/>
      <c r="G5" s="16"/>
    </row>
    <row r="6" spans="2:23" ht="14.25" customHeight="1" x14ac:dyDescent="0.25">
      <c r="B6" s="11" t="s">
        <v>3</v>
      </c>
      <c r="C6" s="11"/>
      <c r="D6" s="17"/>
      <c r="E6" s="17"/>
      <c r="F6" s="10">
        <v>45473</v>
      </c>
      <c r="G6" s="10"/>
    </row>
    <row r="7" spans="2:23" ht="8.25" customHeight="1" x14ac:dyDescent="0.25">
      <c r="C7" s="16"/>
      <c r="D7" s="16"/>
      <c r="E7" s="16"/>
      <c r="F7" s="16"/>
      <c r="G7" s="16"/>
    </row>
    <row r="8" spans="2:23" ht="75.75" customHeight="1" x14ac:dyDescent="0.25">
      <c r="B8" s="9" t="s">
        <v>60</v>
      </c>
      <c r="C8" s="9"/>
      <c r="D8" s="9"/>
      <c r="E8" s="9"/>
      <c r="F8" s="9"/>
      <c r="G8" s="9"/>
    </row>
    <row r="9" spans="2:23" ht="57" customHeight="1" x14ac:dyDescent="0.25">
      <c r="B9" s="8" t="s">
        <v>4</v>
      </c>
      <c r="C9" s="8"/>
      <c r="D9" s="8"/>
      <c r="E9" s="8"/>
      <c r="F9" s="8"/>
      <c r="G9" s="8"/>
      <c r="J9" s="7"/>
      <c r="K9" s="7"/>
      <c r="L9" s="7"/>
      <c r="M9" s="7"/>
      <c r="V9" s="18"/>
      <c r="W9" s="18"/>
    </row>
    <row r="10" spans="2:23" ht="16.5" customHeight="1" x14ac:dyDescent="0.25">
      <c r="B10" s="19" t="s">
        <v>5</v>
      </c>
      <c r="C10" s="20">
        <v>2192.3000000000002</v>
      </c>
      <c r="D10" s="16"/>
      <c r="E10" s="16"/>
      <c r="F10" s="16"/>
      <c r="G10" s="21"/>
      <c r="J10" s="6"/>
      <c r="K10" s="6"/>
      <c r="L10" s="6"/>
      <c r="M10" s="6"/>
    </row>
    <row r="11" spans="2:23" ht="30.75" customHeight="1" x14ac:dyDescent="0.25">
      <c r="B11" s="22" t="s">
        <v>6</v>
      </c>
      <c r="C11" s="23" t="s">
        <v>7</v>
      </c>
      <c r="D11" s="23" t="s">
        <v>8</v>
      </c>
      <c r="E11" s="23" t="s">
        <v>9</v>
      </c>
      <c r="F11" s="23" t="s">
        <v>10</v>
      </c>
      <c r="G11" s="24" t="s">
        <v>11</v>
      </c>
    </row>
    <row r="12" spans="2:23" ht="15.75" customHeight="1" x14ac:dyDescent="0.25">
      <c r="B12" s="5" t="s">
        <v>12</v>
      </c>
      <c r="C12" s="5"/>
      <c r="D12" s="5"/>
      <c r="E12" s="5"/>
      <c r="F12" s="5"/>
      <c r="G12" s="25"/>
    </row>
    <row r="13" spans="2:23" ht="30" x14ac:dyDescent="0.25">
      <c r="B13" s="4">
        <v>1</v>
      </c>
      <c r="C13" s="27" t="s">
        <v>13</v>
      </c>
      <c r="D13" s="28" t="s">
        <v>14</v>
      </c>
      <c r="E13" s="28" t="s">
        <v>15</v>
      </c>
      <c r="F13" s="29">
        <v>8</v>
      </c>
      <c r="G13" s="30">
        <f>F13*C10</f>
        <v>17538.400000000001</v>
      </c>
    </row>
    <row r="14" spans="2:23" x14ac:dyDescent="0.25">
      <c r="B14" s="4"/>
      <c r="C14" s="31" t="s">
        <v>16</v>
      </c>
      <c r="D14" s="32"/>
      <c r="E14" s="32"/>
      <c r="F14" s="32"/>
      <c r="G14" s="33">
        <v>8516.9</v>
      </c>
    </row>
    <row r="15" spans="2:23" ht="14.45" customHeight="1" x14ac:dyDescent="0.25">
      <c r="B15" s="5" t="s">
        <v>17</v>
      </c>
      <c r="C15" s="5"/>
      <c r="D15" s="5"/>
      <c r="E15" s="5"/>
      <c r="F15" s="5"/>
      <c r="G15" s="34"/>
    </row>
    <row r="16" spans="2:23" x14ac:dyDescent="0.25">
      <c r="B16" s="35">
        <v>2</v>
      </c>
      <c r="C16" s="36" t="s">
        <v>18</v>
      </c>
      <c r="D16" s="37">
        <v>2.0299999999999999E-2</v>
      </c>
      <c r="E16" s="38" t="s">
        <v>19</v>
      </c>
      <c r="F16" s="29">
        <v>48908.11</v>
      </c>
      <c r="G16" s="29">
        <f>F16*D16</f>
        <v>992.83463299999994</v>
      </c>
      <c r="J16" s="18"/>
      <c r="W16" s="39"/>
    </row>
    <row r="17" spans="2:23" x14ac:dyDescent="0.25">
      <c r="B17" s="3" t="s">
        <v>20</v>
      </c>
      <c r="C17" s="3"/>
      <c r="D17" s="3"/>
      <c r="E17" s="3"/>
      <c r="F17" s="3"/>
      <c r="G17" s="34"/>
      <c r="W17" s="39"/>
    </row>
    <row r="18" spans="2:23" ht="30" x14ac:dyDescent="0.25">
      <c r="B18" s="4">
        <v>3</v>
      </c>
      <c r="C18" s="40" t="s">
        <v>21</v>
      </c>
      <c r="D18" s="2" t="s">
        <v>22</v>
      </c>
      <c r="E18" s="2"/>
      <c r="F18" s="2"/>
      <c r="G18" s="29">
        <v>1655.37</v>
      </c>
      <c r="W18" s="39"/>
    </row>
    <row r="19" spans="2:23" x14ac:dyDescent="0.25">
      <c r="B19" s="4"/>
      <c r="C19" s="31" t="s">
        <v>23</v>
      </c>
      <c r="D19" s="32"/>
      <c r="E19" s="32"/>
      <c r="F19" s="32"/>
      <c r="G19" s="33">
        <v>3771.2</v>
      </c>
      <c r="W19" s="39"/>
    </row>
    <row r="20" spans="2:23" ht="15" customHeight="1" x14ac:dyDescent="0.25">
      <c r="B20" s="5" t="s">
        <v>24</v>
      </c>
      <c r="C20" s="5"/>
      <c r="D20" s="5"/>
      <c r="E20" s="5"/>
      <c r="F20" s="5"/>
      <c r="G20" s="34"/>
    </row>
    <row r="21" spans="2:23" x14ac:dyDescent="0.25">
      <c r="B21" s="41">
        <v>4</v>
      </c>
      <c r="C21" s="42" t="s">
        <v>25</v>
      </c>
      <c r="D21" s="43">
        <v>4</v>
      </c>
      <c r="E21" s="44" t="s">
        <v>26</v>
      </c>
      <c r="F21" s="45">
        <v>250</v>
      </c>
      <c r="G21" s="30">
        <f>F21*D21</f>
        <v>1000</v>
      </c>
    </row>
    <row r="22" spans="2:23" ht="29.25" customHeight="1" x14ac:dyDescent="0.25">
      <c r="B22" s="41">
        <v>5</v>
      </c>
      <c r="C22" s="36" t="s">
        <v>27</v>
      </c>
      <c r="D22" s="1" t="s">
        <v>28</v>
      </c>
      <c r="E22" s="1"/>
      <c r="F22" s="1"/>
      <c r="G22" s="30">
        <v>1000</v>
      </c>
      <c r="J22" s="73"/>
      <c r="K22" s="73"/>
      <c r="L22" s="73"/>
      <c r="M22" s="73"/>
    </row>
    <row r="23" spans="2:23" x14ac:dyDescent="0.25">
      <c r="B23" s="3" t="s">
        <v>29</v>
      </c>
      <c r="C23" s="3"/>
      <c r="D23" s="3"/>
      <c r="E23" s="3"/>
      <c r="F23" s="3"/>
      <c r="G23" s="34">
        <v>0</v>
      </c>
    </row>
    <row r="24" spans="2:23" x14ac:dyDescent="0.25">
      <c r="B24" s="3" t="s">
        <v>30</v>
      </c>
      <c r="C24" s="3"/>
      <c r="D24" s="3"/>
      <c r="E24" s="3"/>
      <c r="F24" s="3"/>
      <c r="G24" s="34">
        <v>0</v>
      </c>
    </row>
    <row r="25" spans="2:23" x14ac:dyDescent="0.25">
      <c r="B25" s="74" t="s">
        <v>31</v>
      </c>
      <c r="C25" s="74"/>
      <c r="D25" s="74"/>
      <c r="E25" s="74"/>
      <c r="F25" s="74"/>
      <c r="G25" s="46"/>
      <c r="J25" s="39"/>
    </row>
    <row r="26" spans="2:23" x14ac:dyDescent="0.25">
      <c r="B26" s="4">
        <v>6</v>
      </c>
      <c r="C26" s="47" t="s">
        <v>32</v>
      </c>
      <c r="D26" s="2" t="s">
        <v>22</v>
      </c>
      <c r="E26" s="2"/>
      <c r="F26" s="2"/>
      <c r="G26" s="29">
        <v>1942.8</v>
      </c>
      <c r="J26" s="39"/>
      <c r="N26" s="48"/>
    </row>
    <row r="27" spans="2:23" x14ac:dyDescent="0.25">
      <c r="B27" s="4"/>
      <c r="C27" s="75" t="s">
        <v>33</v>
      </c>
      <c r="D27" s="75"/>
      <c r="E27" s="75"/>
      <c r="F27" s="75"/>
      <c r="G27" s="33">
        <v>0</v>
      </c>
      <c r="J27" s="39"/>
    </row>
    <row r="28" spans="2:23" x14ac:dyDescent="0.25">
      <c r="B28" s="76" t="s">
        <v>34</v>
      </c>
      <c r="C28" s="76"/>
      <c r="D28" s="49"/>
      <c r="E28" s="49"/>
      <c r="F28" s="49"/>
      <c r="G28" s="50"/>
      <c r="J28" s="39"/>
    </row>
    <row r="29" spans="2:23" ht="15" customHeight="1" x14ac:dyDescent="0.25">
      <c r="B29" s="77">
        <v>7</v>
      </c>
      <c r="C29" s="51" t="s">
        <v>35</v>
      </c>
      <c r="D29" s="78" t="s">
        <v>36</v>
      </c>
      <c r="E29" s="78"/>
      <c r="F29" s="78"/>
      <c r="G29" s="52">
        <v>9000</v>
      </c>
      <c r="J29" s="39"/>
    </row>
    <row r="30" spans="2:23" ht="15" customHeight="1" x14ac:dyDescent="0.25">
      <c r="B30" s="77"/>
      <c r="C30" s="51" t="s">
        <v>37</v>
      </c>
      <c r="D30" s="79" t="s">
        <v>38</v>
      </c>
      <c r="E30" s="79"/>
      <c r="F30" s="79"/>
      <c r="G30" s="52">
        <v>7000</v>
      </c>
      <c r="J30" s="39"/>
    </row>
    <row r="31" spans="2:23" ht="15" customHeight="1" x14ac:dyDescent="0.25">
      <c r="B31" s="77"/>
      <c r="C31" s="51" t="s">
        <v>39</v>
      </c>
      <c r="D31" s="79" t="s">
        <v>40</v>
      </c>
      <c r="E31" s="79"/>
      <c r="F31" s="79"/>
      <c r="G31" s="52">
        <v>6000</v>
      </c>
      <c r="J31" s="39"/>
    </row>
    <row r="32" spans="2:23" ht="15" customHeight="1" x14ac:dyDescent="0.25">
      <c r="B32" s="77"/>
      <c r="C32" s="80" t="s">
        <v>41</v>
      </c>
      <c r="D32" s="80"/>
      <c r="E32" s="80"/>
      <c r="F32" s="80"/>
      <c r="G32" s="52">
        <v>467.66</v>
      </c>
      <c r="J32" s="39"/>
    </row>
    <row r="33" spans="2:25" ht="27.6" customHeight="1" x14ac:dyDescent="0.25">
      <c r="B33" s="5" t="s">
        <v>42</v>
      </c>
      <c r="C33" s="5"/>
      <c r="D33" s="5"/>
      <c r="E33" s="5"/>
      <c r="F33" s="5"/>
      <c r="G33" s="34"/>
    </row>
    <row r="34" spans="2:25" x14ac:dyDescent="0.25">
      <c r="B34" s="26">
        <v>8</v>
      </c>
      <c r="C34" s="27" t="s">
        <v>43</v>
      </c>
      <c r="D34" s="30">
        <f>C10</f>
        <v>2192.3000000000002</v>
      </c>
      <c r="E34" s="53" t="s">
        <v>44</v>
      </c>
      <c r="F34" s="30">
        <v>0.5</v>
      </c>
      <c r="G34" s="30">
        <f>D34*F34</f>
        <v>1096.1500000000001</v>
      </c>
    </row>
    <row r="35" spans="2:25" ht="15" customHeight="1" x14ac:dyDescent="0.25">
      <c r="B35" s="81" t="s">
        <v>45</v>
      </c>
      <c r="C35" s="81"/>
      <c r="D35" s="81"/>
      <c r="E35" s="81"/>
      <c r="F35" s="81"/>
      <c r="G35" s="54"/>
    </row>
    <row r="36" spans="2:25" x14ac:dyDescent="0.25">
      <c r="B36" s="82" t="s">
        <v>46</v>
      </c>
      <c r="C36" s="82"/>
      <c r="D36" s="82"/>
      <c r="E36" s="82"/>
      <c r="F36" s="82"/>
      <c r="G36" s="54"/>
      <c r="V36" s="18"/>
      <c r="W36" s="18"/>
      <c r="X36" s="18"/>
      <c r="Y36" s="18"/>
    </row>
    <row r="37" spans="2:25" x14ac:dyDescent="0.25">
      <c r="B37" s="55">
        <v>9</v>
      </c>
      <c r="C37" s="27" t="s">
        <v>47</v>
      </c>
      <c r="D37" s="30">
        <f>C10</f>
        <v>2192.3000000000002</v>
      </c>
      <c r="E37" s="53" t="s">
        <v>44</v>
      </c>
      <c r="F37" s="30">
        <v>3</v>
      </c>
      <c r="G37" s="56">
        <f>D37*F37</f>
        <v>6576.9000000000005</v>
      </c>
    </row>
    <row r="38" spans="2:25" x14ac:dyDescent="0.25">
      <c r="B38" s="82" t="s">
        <v>48</v>
      </c>
      <c r="C38" s="82"/>
      <c r="D38" s="82"/>
      <c r="E38" s="82"/>
      <c r="F38" s="82"/>
      <c r="G38" s="54"/>
    </row>
    <row r="39" spans="2:25" x14ac:dyDescent="0.25">
      <c r="B39" s="83">
        <v>10</v>
      </c>
      <c r="C39" s="36" t="s">
        <v>49</v>
      </c>
      <c r="D39" s="57">
        <v>6</v>
      </c>
      <c r="E39" s="58" t="s">
        <v>50</v>
      </c>
      <c r="F39" s="59">
        <v>0</v>
      </c>
      <c r="G39" s="60">
        <v>0</v>
      </c>
    </row>
    <row r="40" spans="2:25" x14ac:dyDescent="0.25">
      <c r="B40" s="83"/>
      <c r="C40" s="36" t="s">
        <v>51</v>
      </c>
      <c r="D40" s="61">
        <v>2.75</v>
      </c>
      <c r="E40" s="62" t="s">
        <v>50</v>
      </c>
      <c r="F40" s="57">
        <v>0</v>
      </c>
      <c r="G40" s="63">
        <f>F40*D40%</f>
        <v>0</v>
      </c>
    </row>
    <row r="41" spans="2:25" x14ac:dyDescent="0.25">
      <c r="B41" s="26">
        <v>11</v>
      </c>
      <c r="C41" s="36" t="s">
        <v>52</v>
      </c>
      <c r="D41" s="64"/>
      <c r="E41" s="58"/>
      <c r="F41" s="65"/>
      <c r="G41" s="65">
        <v>0</v>
      </c>
    </row>
    <row r="42" spans="2:25" x14ac:dyDescent="0.25">
      <c r="B42" s="66"/>
      <c r="C42" s="67" t="s">
        <v>53</v>
      </c>
      <c r="D42" s="68"/>
      <c r="E42" s="68"/>
      <c r="F42" s="69"/>
      <c r="G42" s="70">
        <f>SUM(G13:G41)</f>
        <v>66558.214633000011</v>
      </c>
      <c r="V42" s="18"/>
    </row>
    <row r="43" spans="2:25" ht="18.75" customHeight="1" x14ac:dyDescent="0.25">
      <c r="B43" s="84" t="s">
        <v>54</v>
      </c>
      <c r="C43" s="84"/>
      <c r="D43" s="84"/>
      <c r="E43" s="84"/>
      <c r="F43" s="84"/>
      <c r="G43" s="71">
        <f>G42</f>
        <v>66558.214633000011</v>
      </c>
    </row>
    <row r="44" spans="2:25" ht="17.25" customHeight="1" x14ac:dyDescent="0.25">
      <c r="B44" s="85" t="s">
        <v>55</v>
      </c>
      <c r="C44" s="85"/>
      <c r="D44" s="85"/>
      <c r="E44" s="85"/>
      <c r="F44" s="85"/>
      <c r="G44" s="85"/>
    </row>
    <row r="45" spans="2:25" ht="14.25" customHeight="1" x14ac:dyDescent="0.25">
      <c r="B45" s="86" t="s">
        <v>56</v>
      </c>
      <c r="C45" s="86"/>
      <c r="D45" s="86"/>
      <c r="E45" s="86"/>
      <c r="F45" s="86"/>
      <c r="G45" s="86"/>
    </row>
    <row r="46" spans="2:25" ht="33.75" customHeight="1" x14ac:dyDescent="0.25">
      <c r="B46" s="85" t="s">
        <v>57</v>
      </c>
      <c r="C46" s="85"/>
      <c r="D46" s="85"/>
      <c r="E46" s="85"/>
      <c r="F46" s="85"/>
      <c r="G46" s="85"/>
    </row>
    <row r="47" spans="2:25" ht="7.5" customHeight="1" x14ac:dyDescent="0.25">
      <c r="C47" s="16"/>
      <c r="D47" s="16"/>
      <c r="E47" s="16"/>
      <c r="F47" s="16"/>
      <c r="G47" s="16"/>
    </row>
    <row r="48" spans="2:25" ht="15" customHeight="1" x14ac:dyDescent="0.25">
      <c r="B48" s="87" t="s">
        <v>58</v>
      </c>
      <c r="C48" s="87"/>
      <c r="D48" s="87"/>
      <c r="E48" s="87"/>
      <c r="F48" s="87"/>
      <c r="G48" s="87"/>
    </row>
    <row r="49" spans="2:7" ht="6" customHeight="1" x14ac:dyDescent="0.25">
      <c r="B49" s="17"/>
      <c r="C49" s="16"/>
      <c r="D49" s="16"/>
      <c r="E49" s="16"/>
      <c r="F49" s="16"/>
      <c r="G49" s="16"/>
    </row>
    <row r="50" spans="2:7" ht="15.75" x14ac:dyDescent="0.25">
      <c r="B50" s="88" t="s">
        <v>59</v>
      </c>
      <c r="C50" s="88"/>
      <c r="D50" s="88"/>
      <c r="E50" s="88"/>
      <c r="F50" s="88"/>
      <c r="G50" s="88"/>
    </row>
    <row r="51" spans="2:7" ht="15.75" x14ac:dyDescent="0.25">
      <c r="C51" s="16"/>
      <c r="D51" s="16"/>
      <c r="E51" s="16"/>
      <c r="F51" s="16"/>
      <c r="G51" s="16"/>
    </row>
    <row r="52" spans="2:7" x14ac:dyDescent="0.25">
      <c r="C52" s="72"/>
      <c r="D52" s="72"/>
      <c r="E52" s="72"/>
      <c r="F52" s="72"/>
    </row>
    <row r="54" spans="2:7" x14ac:dyDescent="0.25">
      <c r="C54" s="72"/>
      <c r="D54" s="72"/>
      <c r="E54" s="72"/>
      <c r="F54" s="72"/>
    </row>
    <row r="55" spans="2:7" x14ac:dyDescent="0.25">
      <c r="C55" s="72"/>
      <c r="D55" s="72"/>
      <c r="E55" s="72"/>
      <c r="F55" s="72"/>
    </row>
    <row r="56" spans="2:7" x14ac:dyDescent="0.25">
      <c r="C56" s="72"/>
      <c r="D56" s="72"/>
      <c r="E56" s="72"/>
      <c r="F56" s="72"/>
    </row>
    <row r="57" spans="2:7" x14ac:dyDescent="0.25">
      <c r="C57" s="72"/>
      <c r="D57" s="72"/>
      <c r="E57" s="72"/>
      <c r="F57" s="72"/>
    </row>
    <row r="58" spans="2:7" x14ac:dyDescent="0.25">
      <c r="C58" s="72"/>
      <c r="D58" s="72"/>
      <c r="E58" s="72"/>
      <c r="F58" s="72"/>
    </row>
    <row r="59" spans="2:7" x14ac:dyDescent="0.25">
      <c r="C59" s="72"/>
      <c r="D59" s="72"/>
      <c r="E59" s="72"/>
      <c r="F59" s="72"/>
    </row>
    <row r="60" spans="2:7" x14ac:dyDescent="0.25">
      <c r="C60" s="72"/>
      <c r="D60" s="72"/>
      <c r="E60" s="72"/>
      <c r="F60" s="72"/>
    </row>
    <row r="61" spans="2:7" x14ac:dyDescent="0.25">
      <c r="C61" s="72"/>
      <c r="D61" s="72"/>
      <c r="E61" s="72"/>
      <c r="F61" s="72"/>
    </row>
    <row r="62" spans="2:7" x14ac:dyDescent="0.25">
      <c r="C62" s="72"/>
      <c r="D62" s="72"/>
      <c r="E62" s="72"/>
      <c r="F62" s="72"/>
    </row>
    <row r="63" spans="2:7" x14ac:dyDescent="0.25">
      <c r="C63" s="72"/>
      <c r="D63" s="72"/>
      <c r="E63" s="72"/>
      <c r="F63" s="72"/>
    </row>
    <row r="64" spans="2:7" x14ac:dyDescent="0.25">
      <c r="C64" s="72"/>
      <c r="D64" s="72"/>
      <c r="E64" s="72"/>
      <c r="F64" s="72"/>
    </row>
    <row r="65" spans="3:6" x14ac:dyDescent="0.25">
      <c r="C65" s="72"/>
      <c r="D65" s="72"/>
      <c r="E65" s="72"/>
      <c r="F65" s="72"/>
    </row>
    <row r="66" spans="3:6" x14ac:dyDescent="0.25">
      <c r="C66" s="72"/>
      <c r="D66" s="72"/>
      <c r="E66" s="72"/>
      <c r="F66" s="72"/>
    </row>
    <row r="67" spans="3:6" x14ac:dyDescent="0.25">
      <c r="C67" s="72"/>
      <c r="D67" s="72"/>
      <c r="E67" s="72"/>
      <c r="F67" s="72"/>
    </row>
    <row r="68" spans="3:6" x14ac:dyDescent="0.25">
      <c r="C68" s="72"/>
      <c r="D68" s="72"/>
      <c r="E68" s="72"/>
      <c r="F68" s="72"/>
    </row>
    <row r="69" spans="3:6" x14ac:dyDescent="0.25">
      <c r="C69" s="72"/>
      <c r="D69" s="72"/>
      <c r="E69" s="72"/>
      <c r="F69" s="72"/>
    </row>
    <row r="70" spans="3:6" x14ac:dyDescent="0.25">
      <c r="C70" s="72"/>
      <c r="D70" s="72"/>
      <c r="E70" s="72"/>
      <c r="F70" s="72"/>
    </row>
    <row r="71" spans="3:6" x14ac:dyDescent="0.25">
      <c r="C71" s="72"/>
      <c r="D71" s="72"/>
      <c r="E71" s="72"/>
      <c r="F71" s="72"/>
    </row>
    <row r="72" spans="3:6" x14ac:dyDescent="0.25">
      <c r="C72" s="72"/>
      <c r="D72" s="72"/>
      <c r="E72" s="72"/>
      <c r="F72" s="72"/>
    </row>
    <row r="73" spans="3:6" x14ac:dyDescent="0.25">
      <c r="C73" s="72"/>
      <c r="D73" s="72"/>
      <c r="E73" s="72"/>
      <c r="F73" s="72"/>
    </row>
    <row r="74" spans="3:6" x14ac:dyDescent="0.25">
      <c r="C74" s="72"/>
      <c r="D74" s="72"/>
      <c r="E74" s="72"/>
      <c r="F74" s="72"/>
    </row>
    <row r="75" spans="3:6" x14ac:dyDescent="0.25">
      <c r="C75" s="72"/>
      <c r="D75" s="72"/>
      <c r="E75" s="72"/>
      <c r="F75" s="72"/>
    </row>
    <row r="76" spans="3:6" x14ac:dyDescent="0.25">
      <c r="C76" s="72"/>
      <c r="D76" s="72"/>
      <c r="E76" s="72"/>
      <c r="F76" s="72"/>
    </row>
    <row r="77" spans="3:6" x14ac:dyDescent="0.25">
      <c r="C77" s="72"/>
      <c r="D77" s="72"/>
      <c r="E77" s="72"/>
      <c r="F77" s="72"/>
    </row>
    <row r="78" spans="3:6" x14ac:dyDescent="0.25">
      <c r="C78" s="72"/>
      <c r="D78" s="72"/>
      <c r="E78" s="72"/>
      <c r="F78" s="72"/>
    </row>
    <row r="79" spans="3:6" x14ac:dyDescent="0.25">
      <c r="C79" s="72"/>
      <c r="D79" s="72"/>
      <c r="E79" s="72"/>
      <c r="F79" s="72"/>
    </row>
    <row r="80" spans="3:6" x14ac:dyDescent="0.25">
      <c r="C80" s="72"/>
      <c r="D80" s="72"/>
      <c r="E80" s="72"/>
      <c r="F80" s="72"/>
    </row>
    <row r="81" spans="3:6" x14ac:dyDescent="0.25">
      <c r="C81" s="72"/>
      <c r="D81" s="72"/>
      <c r="E81" s="72"/>
      <c r="F81" s="72"/>
    </row>
    <row r="82" spans="3:6" x14ac:dyDescent="0.25">
      <c r="C82" s="72"/>
      <c r="D82" s="72"/>
      <c r="E82" s="72"/>
      <c r="F82" s="72"/>
    </row>
    <row r="83" spans="3:6" x14ac:dyDescent="0.25">
      <c r="C83" s="72"/>
      <c r="D83" s="72"/>
      <c r="E83" s="72"/>
      <c r="F83" s="72"/>
    </row>
    <row r="84" spans="3:6" x14ac:dyDescent="0.25">
      <c r="C84" s="72"/>
      <c r="D84" s="72"/>
      <c r="E84" s="72"/>
      <c r="F84" s="72"/>
    </row>
    <row r="85" spans="3:6" x14ac:dyDescent="0.25">
      <c r="C85" s="72"/>
      <c r="D85" s="72"/>
      <c r="E85" s="72"/>
      <c r="F85" s="72"/>
    </row>
    <row r="86" spans="3:6" x14ac:dyDescent="0.25">
      <c r="C86" s="72"/>
      <c r="D86" s="72"/>
      <c r="E86" s="72"/>
      <c r="F86" s="72"/>
    </row>
    <row r="87" spans="3:6" x14ac:dyDescent="0.25">
      <c r="C87" s="72"/>
      <c r="D87" s="72"/>
      <c r="E87" s="72"/>
      <c r="F87" s="72"/>
    </row>
    <row r="88" spans="3:6" x14ac:dyDescent="0.25">
      <c r="C88" s="72"/>
      <c r="D88" s="72"/>
      <c r="E88" s="72"/>
      <c r="F88" s="72"/>
    </row>
    <row r="89" spans="3:6" x14ac:dyDescent="0.25">
      <c r="C89" s="72"/>
      <c r="D89" s="72"/>
      <c r="E89" s="72"/>
      <c r="F89" s="72"/>
    </row>
    <row r="90" spans="3:6" x14ac:dyDescent="0.25">
      <c r="C90" s="72"/>
      <c r="D90" s="72"/>
      <c r="E90" s="72"/>
      <c r="F90" s="72"/>
    </row>
    <row r="91" spans="3:6" x14ac:dyDescent="0.25">
      <c r="C91" s="72"/>
      <c r="D91" s="72"/>
      <c r="E91" s="72"/>
      <c r="F91" s="72"/>
    </row>
    <row r="92" spans="3:6" x14ac:dyDescent="0.25">
      <c r="C92" s="72"/>
      <c r="D92" s="72"/>
      <c r="E92" s="72"/>
      <c r="F92" s="72"/>
    </row>
    <row r="93" spans="3:6" x14ac:dyDescent="0.25">
      <c r="C93" s="72"/>
      <c r="D93" s="72"/>
      <c r="E93" s="72"/>
      <c r="F93" s="72"/>
    </row>
    <row r="94" spans="3:6" x14ac:dyDescent="0.25">
      <c r="C94" s="72"/>
      <c r="D94" s="72"/>
      <c r="E94" s="72"/>
      <c r="F94" s="72"/>
    </row>
    <row r="95" spans="3:6" x14ac:dyDescent="0.25">
      <c r="C95" s="72"/>
      <c r="D95" s="72"/>
      <c r="E95" s="72"/>
      <c r="F95" s="72"/>
    </row>
    <row r="96" spans="3:6" x14ac:dyDescent="0.25">
      <c r="C96" s="72"/>
      <c r="D96" s="72"/>
      <c r="E96" s="72"/>
      <c r="F96" s="72"/>
    </row>
    <row r="97" spans="3:6" x14ac:dyDescent="0.25">
      <c r="C97" s="72"/>
      <c r="D97" s="72"/>
      <c r="E97" s="72"/>
      <c r="F97" s="72"/>
    </row>
    <row r="98" spans="3:6" x14ac:dyDescent="0.25">
      <c r="C98" s="72"/>
      <c r="D98" s="72"/>
      <c r="E98" s="72"/>
      <c r="F98" s="72"/>
    </row>
    <row r="99" spans="3:6" x14ac:dyDescent="0.25">
      <c r="C99" s="72"/>
      <c r="D99" s="72"/>
      <c r="E99" s="72"/>
      <c r="F99" s="72"/>
    </row>
    <row r="100" spans="3:6" x14ac:dyDescent="0.25">
      <c r="C100" s="72"/>
      <c r="D100" s="72"/>
      <c r="E100" s="72"/>
      <c r="F100" s="72"/>
    </row>
    <row r="101" spans="3:6" x14ac:dyDescent="0.25">
      <c r="C101" s="72"/>
      <c r="D101" s="72"/>
      <c r="E101" s="72"/>
      <c r="F101" s="72"/>
    </row>
    <row r="102" spans="3:6" x14ac:dyDescent="0.25">
      <c r="C102" s="72"/>
      <c r="D102" s="72"/>
      <c r="E102" s="72"/>
      <c r="F102" s="72"/>
    </row>
    <row r="103" spans="3:6" x14ac:dyDescent="0.25">
      <c r="C103" s="72"/>
      <c r="D103" s="72"/>
      <c r="E103" s="72"/>
      <c r="F103" s="72"/>
    </row>
    <row r="104" spans="3:6" x14ac:dyDescent="0.25">
      <c r="C104" s="72"/>
      <c r="D104" s="72"/>
      <c r="E104" s="72"/>
      <c r="F104" s="72"/>
    </row>
    <row r="105" spans="3:6" x14ac:dyDescent="0.25">
      <c r="C105" s="72"/>
      <c r="D105" s="72"/>
      <c r="E105" s="72"/>
      <c r="F105" s="72"/>
    </row>
    <row r="106" spans="3:6" x14ac:dyDescent="0.25">
      <c r="C106" s="72"/>
      <c r="D106" s="72"/>
      <c r="E106" s="72"/>
      <c r="F106" s="72"/>
    </row>
    <row r="107" spans="3:6" x14ac:dyDescent="0.25">
      <c r="C107" s="72"/>
      <c r="D107" s="72"/>
      <c r="E107" s="72"/>
      <c r="F107" s="72"/>
    </row>
    <row r="108" spans="3:6" x14ac:dyDescent="0.25">
      <c r="C108" s="72"/>
      <c r="D108" s="72"/>
      <c r="E108" s="72"/>
      <c r="F108" s="72"/>
    </row>
    <row r="109" spans="3:6" x14ac:dyDescent="0.25">
      <c r="C109" s="72"/>
      <c r="D109" s="72"/>
      <c r="E109" s="72"/>
      <c r="F109" s="72"/>
    </row>
    <row r="110" spans="3:6" x14ac:dyDescent="0.25">
      <c r="C110" s="72"/>
      <c r="D110" s="72"/>
      <c r="E110" s="72"/>
      <c r="F110" s="72"/>
    </row>
    <row r="111" spans="3:6" x14ac:dyDescent="0.25">
      <c r="C111" s="72"/>
      <c r="D111" s="72"/>
      <c r="E111" s="72"/>
      <c r="F111" s="72"/>
    </row>
    <row r="112" spans="3:6" x14ac:dyDescent="0.25">
      <c r="C112" s="72"/>
      <c r="D112" s="72"/>
      <c r="E112" s="72"/>
      <c r="F112" s="72"/>
    </row>
    <row r="113" spans="3:6" x14ac:dyDescent="0.25">
      <c r="C113" s="72"/>
      <c r="D113" s="72"/>
      <c r="E113" s="72"/>
      <c r="F113" s="72"/>
    </row>
    <row r="114" spans="3:6" x14ac:dyDescent="0.25">
      <c r="C114" s="72"/>
      <c r="D114" s="72"/>
      <c r="E114" s="72"/>
      <c r="F114" s="72"/>
    </row>
    <row r="115" spans="3:6" x14ac:dyDescent="0.25">
      <c r="C115" s="72"/>
      <c r="D115" s="72"/>
      <c r="E115" s="72"/>
      <c r="F115" s="72"/>
    </row>
    <row r="116" spans="3:6" x14ac:dyDescent="0.25">
      <c r="C116" s="72"/>
      <c r="D116" s="72"/>
      <c r="E116" s="72"/>
      <c r="F116" s="72"/>
    </row>
    <row r="117" spans="3:6" x14ac:dyDescent="0.25">
      <c r="C117" s="72"/>
      <c r="D117" s="72"/>
      <c r="E117" s="72"/>
      <c r="F117" s="72"/>
    </row>
    <row r="118" spans="3:6" x14ac:dyDescent="0.25">
      <c r="C118" s="72"/>
      <c r="D118" s="72"/>
      <c r="E118" s="72"/>
      <c r="F118" s="72"/>
    </row>
    <row r="119" spans="3:6" x14ac:dyDescent="0.25">
      <c r="C119" s="72"/>
      <c r="D119" s="72"/>
      <c r="E119" s="72"/>
      <c r="F119" s="72"/>
    </row>
    <row r="120" spans="3:6" x14ac:dyDescent="0.25">
      <c r="C120" s="72"/>
      <c r="D120" s="72"/>
      <c r="E120" s="72"/>
      <c r="F120" s="72"/>
    </row>
    <row r="121" spans="3:6" x14ac:dyDescent="0.25">
      <c r="C121" s="72"/>
      <c r="D121" s="72"/>
      <c r="E121" s="72"/>
      <c r="F121" s="72"/>
    </row>
    <row r="122" spans="3:6" x14ac:dyDescent="0.25">
      <c r="C122" s="72"/>
      <c r="D122" s="72"/>
      <c r="E122" s="72"/>
      <c r="F122" s="72"/>
    </row>
    <row r="123" spans="3:6" x14ac:dyDescent="0.25">
      <c r="C123" s="72"/>
      <c r="D123" s="72"/>
      <c r="E123" s="72"/>
      <c r="F123" s="72"/>
    </row>
    <row r="124" spans="3:6" x14ac:dyDescent="0.25">
      <c r="C124" s="72"/>
      <c r="D124" s="72"/>
      <c r="E124" s="72"/>
      <c r="F124" s="72"/>
    </row>
    <row r="125" spans="3:6" x14ac:dyDescent="0.25">
      <c r="C125" s="72"/>
      <c r="D125" s="72"/>
      <c r="E125" s="72"/>
      <c r="F125" s="72"/>
    </row>
    <row r="126" spans="3:6" x14ac:dyDescent="0.25">
      <c r="C126" s="72"/>
      <c r="D126" s="72"/>
      <c r="E126" s="72"/>
      <c r="F126" s="72"/>
    </row>
    <row r="127" spans="3:6" x14ac:dyDescent="0.25">
      <c r="C127" s="72"/>
      <c r="D127" s="72"/>
      <c r="E127" s="72"/>
      <c r="F127" s="72"/>
    </row>
    <row r="128" spans="3:6" x14ac:dyDescent="0.25">
      <c r="C128" s="72"/>
      <c r="D128" s="72"/>
      <c r="E128" s="72"/>
      <c r="F128" s="72"/>
    </row>
    <row r="129" spans="3:6" x14ac:dyDescent="0.25">
      <c r="C129" s="72"/>
      <c r="D129" s="72"/>
      <c r="E129" s="72"/>
      <c r="F129" s="72"/>
    </row>
    <row r="130" spans="3:6" x14ac:dyDescent="0.25">
      <c r="C130" s="72"/>
      <c r="D130" s="72"/>
      <c r="E130" s="72"/>
      <c r="F130" s="72"/>
    </row>
    <row r="131" spans="3:6" x14ac:dyDescent="0.25">
      <c r="C131" s="72"/>
      <c r="D131" s="72"/>
      <c r="E131" s="72"/>
      <c r="F131" s="72"/>
    </row>
    <row r="132" spans="3:6" x14ac:dyDescent="0.25">
      <c r="C132" s="72"/>
      <c r="D132" s="72"/>
      <c r="E132" s="72"/>
      <c r="F132" s="72"/>
    </row>
    <row r="133" spans="3:6" x14ac:dyDescent="0.25">
      <c r="C133" s="72"/>
      <c r="D133" s="72"/>
      <c r="E133" s="72"/>
      <c r="F133" s="72"/>
    </row>
    <row r="134" spans="3:6" x14ac:dyDescent="0.25">
      <c r="C134" s="72"/>
      <c r="D134" s="72"/>
      <c r="E134" s="72"/>
      <c r="F134" s="72"/>
    </row>
    <row r="135" spans="3:6" x14ac:dyDescent="0.25">
      <c r="C135" s="72"/>
      <c r="D135" s="72"/>
      <c r="E135" s="72"/>
      <c r="F135" s="72"/>
    </row>
    <row r="136" spans="3:6" x14ac:dyDescent="0.25">
      <c r="C136" s="72"/>
      <c r="D136" s="72"/>
      <c r="E136" s="72"/>
      <c r="F136" s="72"/>
    </row>
    <row r="137" spans="3:6" x14ac:dyDescent="0.25">
      <c r="C137" s="72"/>
      <c r="D137" s="72"/>
      <c r="E137" s="72"/>
      <c r="F137" s="72"/>
    </row>
    <row r="138" spans="3:6" x14ac:dyDescent="0.25">
      <c r="C138" s="72"/>
      <c r="D138" s="72"/>
      <c r="E138" s="72"/>
      <c r="F138" s="72"/>
    </row>
    <row r="139" spans="3:6" x14ac:dyDescent="0.25">
      <c r="C139" s="72"/>
      <c r="D139" s="72"/>
      <c r="E139" s="72"/>
      <c r="F139" s="72"/>
    </row>
    <row r="140" spans="3:6" x14ac:dyDescent="0.25">
      <c r="C140" s="72"/>
      <c r="D140" s="72"/>
      <c r="E140" s="72"/>
      <c r="F140" s="72"/>
    </row>
    <row r="141" spans="3:6" x14ac:dyDescent="0.25">
      <c r="C141" s="72"/>
      <c r="D141" s="72"/>
      <c r="E141" s="72"/>
      <c r="F141" s="72"/>
    </row>
    <row r="142" spans="3:6" x14ac:dyDescent="0.25">
      <c r="C142" s="72"/>
      <c r="D142" s="72"/>
      <c r="E142" s="72"/>
      <c r="F142" s="72"/>
    </row>
    <row r="143" spans="3:6" x14ac:dyDescent="0.25">
      <c r="C143" s="72"/>
      <c r="D143" s="72"/>
      <c r="E143" s="72"/>
      <c r="F143" s="72"/>
    </row>
    <row r="144" spans="3:6" x14ac:dyDescent="0.25">
      <c r="C144" s="72"/>
      <c r="D144" s="72"/>
      <c r="E144" s="72"/>
      <c r="F144" s="72"/>
    </row>
    <row r="145" spans="3:6" x14ac:dyDescent="0.25">
      <c r="C145" s="72"/>
      <c r="D145" s="72"/>
      <c r="E145" s="72"/>
      <c r="F145" s="72"/>
    </row>
    <row r="146" spans="3:6" x14ac:dyDescent="0.25">
      <c r="C146" s="72"/>
      <c r="D146" s="72"/>
      <c r="E146" s="72"/>
      <c r="F146" s="72"/>
    </row>
    <row r="147" spans="3:6" x14ac:dyDescent="0.25">
      <c r="C147" s="72"/>
      <c r="D147" s="72"/>
      <c r="E147" s="72"/>
      <c r="F147" s="72"/>
    </row>
    <row r="148" spans="3:6" x14ac:dyDescent="0.25">
      <c r="C148" s="72"/>
      <c r="D148" s="72"/>
      <c r="E148" s="72"/>
      <c r="F148" s="72"/>
    </row>
    <row r="149" spans="3:6" x14ac:dyDescent="0.25">
      <c r="C149" s="72"/>
      <c r="D149" s="72"/>
      <c r="E149" s="72"/>
      <c r="F149" s="72"/>
    </row>
    <row r="150" spans="3:6" x14ac:dyDescent="0.25">
      <c r="C150" s="72"/>
      <c r="D150" s="72"/>
      <c r="E150" s="72"/>
      <c r="F150" s="72"/>
    </row>
    <row r="151" spans="3:6" x14ac:dyDescent="0.25">
      <c r="C151" s="72"/>
      <c r="D151" s="72"/>
      <c r="E151" s="72"/>
      <c r="F151" s="72"/>
    </row>
    <row r="152" spans="3:6" x14ac:dyDescent="0.25">
      <c r="C152" s="72"/>
      <c r="D152" s="72"/>
      <c r="E152" s="72"/>
      <c r="F152" s="72"/>
    </row>
    <row r="153" spans="3:6" x14ac:dyDescent="0.25">
      <c r="C153" s="72"/>
      <c r="D153" s="72"/>
      <c r="E153" s="72"/>
      <c r="F153" s="72"/>
    </row>
    <row r="154" spans="3:6" x14ac:dyDescent="0.25">
      <c r="C154" s="72"/>
      <c r="D154" s="72"/>
      <c r="E154" s="72"/>
      <c r="F154" s="72"/>
    </row>
    <row r="155" spans="3:6" x14ac:dyDescent="0.25">
      <c r="C155" s="72"/>
      <c r="D155" s="72"/>
      <c r="E155" s="72"/>
      <c r="F155" s="72"/>
    </row>
    <row r="156" spans="3:6" x14ac:dyDescent="0.25">
      <c r="C156" s="72"/>
      <c r="D156" s="72"/>
      <c r="E156" s="72"/>
      <c r="F156" s="72"/>
    </row>
    <row r="157" spans="3:6" x14ac:dyDescent="0.25">
      <c r="C157" s="72"/>
      <c r="D157" s="72"/>
      <c r="E157" s="72"/>
      <c r="F157" s="72"/>
    </row>
    <row r="158" spans="3:6" x14ac:dyDescent="0.25">
      <c r="C158" s="72"/>
      <c r="D158" s="72"/>
      <c r="E158" s="72"/>
      <c r="F158" s="72"/>
    </row>
    <row r="159" spans="3:6" x14ac:dyDescent="0.25">
      <c r="C159" s="72"/>
      <c r="D159" s="72"/>
      <c r="E159" s="72"/>
      <c r="F159" s="72"/>
    </row>
    <row r="160" spans="3:6" x14ac:dyDescent="0.25">
      <c r="C160" s="72"/>
      <c r="D160" s="72"/>
      <c r="E160" s="72"/>
      <c r="F160" s="72"/>
    </row>
    <row r="161" spans="3:6" x14ac:dyDescent="0.25">
      <c r="C161" s="72"/>
      <c r="D161" s="72"/>
      <c r="E161" s="72"/>
      <c r="F161" s="72"/>
    </row>
    <row r="162" spans="3:6" x14ac:dyDescent="0.25">
      <c r="C162" s="72"/>
      <c r="D162" s="72"/>
      <c r="E162" s="72"/>
      <c r="F162" s="72"/>
    </row>
    <row r="163" spans="3:6" x14ac:dyDescent="0.25">
      <c r="C163" s="72"/>
      <c r="D163" s="72"/>
      <c r="E163" s="72"/>
      <c r="F163" s="72"/>
    </row>
    <row r="164" spans="3:6" x14ac:dyDescent="0.25">
      <c r="C164" s="72"/>
      <c r="D164" s="72"/>
      <c r="E164" s="72"/>
      <c r="F164" s="72"/>
    </row>
    <row r="165" spans="3:6" x14ac:dyDescent="0.25">
      <c r="C165" s="72"/>
      <c r="D165" s="72"/>
      <c r="E165" s="72"/>
      <c r="F165" s="72"/>
    </row>
    <row r="166" spans="3:6" x14ac:dyDescent="0.25">
      <c r="C166" s="72"/>
      <c r="D166" s="72"/>
      <c r="E166" s="72"/>
      <c r="F166" s="72"/>
    </row>
    <row r="167" spans="3:6" x14ac:dyDescent="0.25">
      <c r="C167" s="72"/>
      <c r="D167" s="72"/>
      <c r="E167" s="72"/>
      <c r="F167" s="72"/>
    </row>
    <row r="168" spans="3:6" x14ac:dyDescent="0.25">
      <c r="C168" s="72"/>
      <c r="D168" s="72"/>
      <c r="E168" s="72"/>
      <c r="F168" s="72"/>
    </row>
    <row r="169" spans="3:6" x14ac:dyDescent="0.25">
      <c r="C169" s="72"/>
      <c r="D169" s="72"/>
      <c r="E169" s="72"/>
      <c r="F169" s="72"/>
    </row>
    <row r="170" spans="3:6" x14ac:dyDescent="0.25">
      <c r="C170" s="72"/>
      <c r="D170" s="72"/>
      <c r="E170" s="72"/>
      <c r="F170" s="72"/>
    </row>
    <row r="171" spans="3:6" x14ac:dyDescent="0.25">
      <c r="C171" s="72"/>
      <c r="D171" s="72"/>
      <c r="E171" s="72"/>
      <c r="F171" s="72"/>
    </row>
    <row r="172" spans="3:6" x14ac:dyDescent="0.25">
      <c r="C172" s="72"/>
      <c r="D172" s="72"/>
      <c r="E172" s="72"/>
      <c r="F172" s="72"/>
    </row>
    <row r="173" spans="3:6" x14ac:dyDescent="0.25">
      <c r="C173" s="72"/>
      <c r="D173" s="72"/>
      <c r="E173" s="72"/>
      <c r="F173" s="72"/>
    </row>
    <row r="174" spans="3:6" x14ac:dyDescent="0.25">
      <c r="C174" s="72"/>
      <c r="D174" s="72"/>
      <c r="E174" s="72"/>
      <c r="F174" s="72"/>
    </row>
    <row r="175" spans="3:6" x14ac:dyDescent="0.25">
      <c r="C175" s="72"/>
      <c r="D175" s="72"/>
      <c r="E175" s="72"/>
      <c r="F175" s="72"/>
    </row>
    <row r="176" spans="3:6" x14ac:dyDescent="0.25">
      <c r="C176" s="72"/>
      <c r="D176" s="72"/>
      <c r="E176" s="72"/>
      <c r="F176" s="72"/>
    </row>
    <row r="177" spans="3:6" x14ac:dyDescent="0.25">
      <c r="C177" s="72"/>
      <c r="D177" s="72"/>
      <c r="E177" s="72"/>
      <c r="F177" s="72"/>
    </row>
    <row r="178" spans="3:6" x14ac:dyDescent="0.25">
      <c r="C178" s="72"/>
      <c r="D178" s="72"/>
      <c r="E178" s="72"/>
      <c r="F178" s="72"/>
    </row>
    <row r="179" spans="3:6" x14ac:dyDescent="0.25">
      <c r="C179" s="72"/>
      <c r="D179" s="72"/>
      <c r="E179" s="72"/>
      <c r="F179" s="72"/>
    </row>
    <row r="180" spans="3:6" x14ac:dyDescent="0.25">
      <c r="C180" s="72"/>
      <c r="D180" s="72"/>
      <c r="E180" s="72"/>
      <c r="F180" s="72"/>
    </row>
    <row r="181" spans="3:6" x14ac:dyDescent="0.25">
      <c r="C181" s="72"/>
      <c r="D181" s="72"/>
      <c r="E181" s="72"/>
      <c r="F181" s="72"/>
    </row>
    <row r="182" spans="3:6" x14ac:dyDescent="0.25">
      <c r="C182" s="72"/>
      <c r="D182" s="72"/>
      <c r="E182" s="72"/>
      <c r="F182" s="72"/>
    </row>
    <row r="183" spans="3:6" x14ac:dyDescent="0.25">
      <c r="C183" s="72"/>
      <c r="D183" s="72"/>
      <c r="E183" s="72"/>
      <c r="F183" s="72"/>
    </row>
    <row r="184" spans="3:6" x14ac:dyDescent="0.25">
      <c r="C184" s="72"/>
      <c r="D184" s="72"/>
      <c r="E184" s="72"/>
      <c r="F184" s="72"/>
    </row>
    <row r="185" spans="3:6" x14ac:dyDescent="0.25">
      <c r="C185" s="72"/>
      <c r="D185" s="72"/>
      <c r="E185" s="72"/>
      <c r="F185" s="72"/>
    </row>
    <row r="186" spans="3:6" x14ac:dyDescent="0.25">
      <c r="C186" s="72"/>
      <c r="D186" s="72"/>
      <c r="E186" s="72"/>
      <c r="F186" s="72"/>
    </row>
    <row r="187" spans="3:6" x14ac:dyDescent="0.25">
      <c r="C187" s="72"/>
      <c r="D187" s="72"/>
      <c r="E187" s="72"/>
      <c r="F187" s="72"/>
    </row>
    <row r="188" spans="3:6" x14ac:dyDescent="0.25">
      <c r="C188" s="72"/>
      <c r="D188" s="72"/>
      <c r="E188" s="72"/>
      <c r="F188" s="72"/>
    </row>
    <row r="189" spans="3:6" x14ac:dyDescent="0.25">
      <c r="C189" s="72"/>
      <c r="D189" s="72"/>
      <c r="E189" s="72"/>
      <c r="F189" s="72"/>
    </row>
    <row r="190" spans="3:6" x14ac:dyDescent="0.25">
      <c r="C190" s="72"/>
      <c r="D190" s="72"/>
      <c r="E190" s="72"/>
      <c r="F190" s="72"/>
    </row>
    <row r="191" spans="3:6" x14ac:dyDescent="0.25">
      <c r="C191" s="72"/>
      <c r="D191" s="72"/>
      <c r="E191" s="72"/>
      <c r="F191" s="72"/>
    </row>
    <row r="192" spans="3:6" x14ac:dyDescent="0.25">
      <c r="C192" s="72"/>
      <c r="D192" s="72"/>
      <c r="E192" s="72"/>
      <c r="F192" s="72"/>
    </row>
    <row r="193" spans="3:6" x14ac:dyDescent="0.25">
      <c r="C193" s="72"/>
      <c r="D193" s="72"/>
      <c r="E193" s="72"/>
      <c r="F193" s="72"/>
    </row>
    <row r="194" spans="3:6" x14ac:dyDescent="0.25">
      <c r="C194" s="72"/>
      <c r="D194" s="72"/>
      <c r="E194" s="72"/>
      <c r="F194" s="72"/>
    </row>
    <row r="195" spans="3:6" x14ac:dyDescent="0.25">
      <c r="C195" s="72"/>
      <c r="D195" s="72"/>
      <c r="E195" s="72"/>
      <c r="F195" s="72"/>
    </row>
    <row r="196" spans="3:6" x14ac:dyDescent="0.25">
      <c r="C196" s="72"/>
      <c r="D196" s="72"/>
      <c r="E196" s="72"/>
      <c r="F196" s="72"/>
    </row>
    <row r="197" spans="3:6" x14ac:dyDescent="0.25">
      <c r="C197" s="72"/>
      <c r="D197" s="72"/>
      <c r="E197" s="72"/>
      <c r="F197" s="72"/>
    </row>
    <row r="198" spans="3:6" x14ac:dyDescent="0.25">
      <c r="C198" s="72"/>
      <c r="D198" s="72"/>
      <c r="E198" s="72"/>
      <c r="F198" s="72"/>
    </row>
    <row r="199" spans="3:6" x14ac:dyDescent="0.25">
      <c r="C199" s="72"/>
      <c r="D199" s="72"/>
      <c r="E199" s="72"/>
      <c r="F199" s="72"/>
    </row>
    <row r="200" spans="3:6" x14ac:dyDescent="0.25">
      <c r="C200" s="72"/>
      <c r="D200" s="72"/>
      <c r="E200" s="72"/>
      <c r="F200" s="72"/>
    </row>
    <row r="201" spans="3:6" x14ac:dyDescent="0.25">
      <c r="C201" s="72"/>
      <c r="D201" s="72"/>
      <c r="E201" s="72"/>
      <c r="F201" s="72"/>
    </row>
    <row r="202" spans="3:6" x14ac:dyDescent="0.25">
      <c r="C202" s="72"/>
      <c r="D202" s="72"/>
      <c r="E202" s="72"/>
      <c r="F202" s="72"/>
    </row>
    <row r="203" spans="3:6" x14ac:dyDescent="0.25">
      <c r="C203" s="72"/>
      <c r="D203" s="72"/>
      <c r="E203" s="72"/>
      <c r="F203" s="72"/>
    </row>
    <row r="204" spans="3:6" x14ac:dyDescent="0.25">
      <c r="C204" s="72"/>
      <c r="D204" s="72"/>
      <c r="E204" s="72"/>
      <c r="F204" s="72"/>
    </row>
    <row r="205" spans="3:6" x14ac:dyDescent="0.25">
      <c r="C205" s="72"/>
      <c r="D205" s="72"/>
      <c r="E205" s="72"/>
      <c r="F205" s="72"/>
    </row>
    <row r="206" spans="3:6" x14ac:dyDescent="0.25">
      <c r="C206" s="72"/>
      <c r="D206" s="72"/>
      <c r="E206" s="72"/>
      <c r="F206" s="72"/>
    </row>
    <row r="207" spans="3:6" x14ac:dyDescent="0.25">
      <c r="C207" s="72"/>
      <c r="D207" s="72"/>
      <c r="E207" s="72"/>
      <c r="F207" s="72"/>
    </row>
    <row r="208" spans="3:6" x14ac:dyDescent="0.25">
      <c r="C208" s="72"/>
      <c r="D208" s="72"/>
      <c r="E208" s="72"/>
      <c r="F208" s="72"/>
    </row>
    <row r="209" spans="3:6" x14ac:dyDescent="0.25">
      <c r="C209" s="72"/>
      <c r="D209" s="72"/>
      <c r="E209" s="72"/>
      <c r="F209" s="72"/>
    </row>
    <row r="210" spans="3:6" x14ac:dyDescent="0.25">
      <c r="C210" s="72"/>
      <c r="D210" s="72"/>
      <c r="E210" s="72"/>
      <c r="F210" s="72"/>
    </row>
    <row r="211" spans="3:6" x14ac:dyDescent="0.25">
      <c r="C211" s="72"/>
      <c r="D211" s="72"/>
      <c r="E211" s="72"/>
      <c r="F211" s="72"/>
    </row>
    <row r="212" spans="3:6" x14ac:dyDescent="0.25">
      <c r="C212" s="72"/>
      <c r="D212" s="72"/>
      <c r="E212" s="72"/>
      <c r="F212" s="72"/>
    </row>
    <row r="213" spans="3:6" x14ac:dyDescent="0.25">
      <c r="C213" s="72"/>
      <c r="D213" s="72"/>
      <c r="E213" s="72"/>
      <c r="F213" s="72"/>
    </row>
    <row r="214" spans="3:6" x14ac:dyDescent="0.25">
      <c r="C214" s="72"/>
      <c r="D214" s="72"/>
      <c r="E214" s="72"/>
      <c r="F214" s="72"/>
    </row>
    <row r="215" spans="3:6" x14ac:dyDescent="0.25">
      <c r="C215" s="72"/>
      <c r="D215" s="72"/>
      <c r="E215" s="72"/>
      <c r="F215" s="72"/>
    </row>
    <row r="216" spans="3:6" x14ac:dyDescent="0.25">
      <c r="C216" s="72"/>
      <c r="D216" s="72"/>
      <c r="E216" s="72"/>
      <c r="F216" s="72"/>
    </row>
    <row r="217" spans="3:6" x14ac:dyDescent="0.25">
      <c r="C217" s="72"/>
      <c r="D217" s="72"/>
      <c r="E217" s="72"/>
      <c r="F217" s="72"/>
    </row>
    <row r="218" spans="3:6" x14ac:dyDescent="0.25">
      <c r="C218" s="72"/>
      <c r="D218" s="72"/>
      <c r="E218" s="72"/>
      <c r="F218" s="72"/>
    </row>
    <row r="219" spans="3:6" x14ac:dyDescent="0.25">
      <c r="C219" s="72"/>
      <c r="D219" s="72"/>
      <c r="E219" s="72"/>
      <c r="F219" s="72"/>
    </row>
    <row r="220" spans="3:6" x14ac:dyDescent="0.25">
      <c r="C220" s="72"/>
      <c r="D220" s="72"/>
      <c r="E220" s="72"/>
      <c r="F220" s="72"/>
    </row>
    <row r="221" spans="3:6" x14ac:dyDescent="0.25">
      <c r="C221" s="72"/>
      <c r="D221" s="72"/>
      <c r="E221" s="72"/>
      <c r="F221" s="72"/>
    </row>
    <row r="222" spans="3:6" x14ac:dyDescent="0.25">
      <c r="C222" s="72"/>
      <c r="D222" s="72"/>
      <c r="E222" s="72"/>
      <c r="F222" s="72"/>
    </row>
    <row r="223" spans="3:6" x14ac:dyDescent="0.25">
      <c r="C223" s="72"/>
      <c r="D223" s="72"/>
      <c r="E223" s="72"/>
      <c r="F223" s="72"/>
    </row>
    <row r="224" spans="3:6" x14ac:dyDescent="0.25">
      <c r="C224" s="72"/>
      <c r="D224" s="72"/>
      <c r="E224" s="72"/>
      <c r="F224" s="72"/>
    </row>
    <row r="225" spans="3:6" x14ac:dyDescent="0.25">
      <c r="C225" s="72"/>
      <c r="D225" s="72"/>
      <c r="E225" s="72"/>
      <c r="F225" s="72"/>
    </row>
    <row r="226" spans="3:6" x14ac:dyDescent="0.25">
      <c r="C226" s="72"/>
      <c r="D226" s="72"/>
      <c r="E226" s="72"/>
      <c r="F226" s="72"/>
    </row>
    <row r="227" spans="3:6" x14ac:dyDescent="0.25">
      <c r="C227" s="72"/>
      <c r="D227" s="72"/>
      <c r="E227" s="72"/>
      <c r="F227" s="72"/>
    </row>
    <row r="228" spans="3:6" x14ac:dyDescent="0.25">
      <c r="C228" s="72"/>
      <c r="D228" s="72"/>
      <c r="E228" s="72"/>
      <c r="F228" s="72"/>
    </row>
    <row r="229" spans="3:6" x14ac:dyDescent="0.25">
      <c r="C229" s="72"/>
      <c r="D229" s="72"/>
      <c r="E229" s="72"/>
      <c r="F229" s="72"/>
    </row>
    <row r="230" spans="3:6" x14ac:dyDescent="0.25">
      <c r="C230" s="72"/>
      <c r="D230" s="72"/>
      <c r="E230" s="72"/>
      <c r="F230" s="72"/>
    </row>
    <row r="231" spans="3:6" x14ac:dyDescent="0.25">
      <c r="C231" s="72"/>
      <c r="D231" s="72"/>
      <c r="E231" s="72"/>
      <c r="F231" s="72"/>
    </row>
    <row r="232" spans="3:6" x14ac:dyDescent="0.25">
      <c r="C232" s="72"/>
      <c r="D232" s="72"/>
      <c r="E232" s="72"/>
      <c r="F232" s="72"/>
    </row>
    <row r="233" spans="3:6" x14ac:dyDescent="0.25">
      <c r="C233" s="72"/>
      <c r="D233" s="72"/>
      <c r="E233" s="72"/>
      <c r="F233" s="72"/>
    </row>
    <row r="234" spans="3:6" x14ac:dyDescent="0.25">
      <c r="C234" s="72"/>
      <c r="D234" s="72"/>
      <c r="E234" s="72"/>
      <c r="F234" s="72"/>
    </row>
    <row r="235" spans="3:6" x14ac:dyDescent="0.25">
      <c r="C235" s="72"/>
      <c r="D235" s="72"/>
      <c r="E235" s="72"/>
      <c r="F235" s="72"/>
    </row>
    <row r="236" spans="3:6" x14ac:dyDescent="0.25">
      <c r="C236" s="72"/>
      <c r="D236" s="72"/>
      <c r="E236" s="72"/>
      <c r="F236" s="72"/>
    </row>
    <row r="237" spans="3:6" x14ac:dyDescent="0.25">
      <c r="C237" s="72"/>
      <c r="D237" s="72"/>
      <c r="E237" s="72"/>
      <c r="F237" s="72"/>
    </row>
    <row r="238" spans="3:6" x14ac:dyDescent="0.25">
      <c r="C238" s="72"/>
      <c r="D238" s="72"/>
      <c r="E238" s="72"/>
      <c r="F238" s="72"/>
    </row>
    <row r="239" spans="3:6" x14ac:dyDescent="0.25">
      <c r="C239" s="72"/>
      <c r="D239" s="72"/>
      <c r="E239" s="72"/>
      <c r="F239" s="72"/>
    </row>
    <row r="240" spans="3:6" x14ac:dyDescent="0.25">
      <c r="C240" s="72"/>
      <c r="D240" s="72"/>
      <c r="E240" s="72"/>
      <c r="F240" s="72"/>
    </row>
    <row r="241" spans="3:6" x14ac:dyDescent="0.25">
      <c r="C241" s="72"/>
      <c r="D241" s="72"/>
      <c r="E241" s="72"/>
      <c r="F241" s="72"/>
    </row>
    <row r="242" spans="3:6" x14ac:dyDescent="0.25">
      <c r="C242" s="72"/>
      <c r="D242" s="72"/>
      <c r="E242" s="72"/>
      <c r="F242" s="72"/>
    </row>
    <row r="243" spans="3:6" x14ac:dyDescent="0.25">
      <c r="C243" s="72"/>
      <c r="D243" s="72"/>
      <c r="E243" s="72"/>
      <c r="F243" s="72"/>
    </row>
    <row r="244" spans="3:6" x14ac:dyDescent="0.25">
      <c r="C244" s="72"/>
      <c r="D244" s="72"/>
      <c r="E244" s="72"/>
      <c r="F244" s="72"/>
    </row>
    <row r="245" spans="3:6" x14ac:dyDescent="0.25">
      <c r="C245" s="72"/>
      <c r="D245" s="72"/>
      <c r="E245" s="72"/>
      <c r="F245" s="72"/>
    </row>
    <row r="246" spans="3:6" x14ac:dyDescent="0.25">
      <c r="C246" s="72"/>
      <c r="D246" s="72"/>
      <c r="E246" s="72"/>
      <c r="F246" s="72"/>
    </row>
    <row r="247" spans="3:6" x14ac:dyDescent="0.25">
      <c r="C247" s="72"/>
      <c r="D247" s="72"/>
      <c r="E247" s="72"/>
      <c r="F247" s="72"/>
    </row>
    <row r="248" spans="3:6" x14ac:dyDescent="0.25">
      <c r="C248" s="72"/>
      <c r="D248" s="72"/>
      <c r="E248" s="72"/>
      <c r="F248" s="72"/>
    </row>
    <row r="249" spans="3:6" x14ac:dyDescent="0.25">
      <c r="C249" s="72"/>
      <c r="D249" s="72"/>
      <c r="E249" s="72"/>
      <c r="F249" s="72"/>
    </row>
    <row r="250" spans="3:6" x14ac:dyDescent="0.25">
      <c r="C250" s="72"/>
      <c r="D250" s="72"/>
      <c r="E250" s="72"/>
      <c r="F250" s="72"/>
    </row>
    <row r="251" spans="3:6" x14ac:dyDescent="0.25">
      <c r="C251" s="72"/>
      <c r="D251" s="72"/>
      <c r="E251" s="72"/>
      <c r="F251" s="72"/>
    </row>
    <row r="252" spans="3:6" x14ac:dyDescent="0.25">
      <c r="C252" s="72"/>
      <c r="D252" s="72"/>
      <c r="E252" s="72"/>
      <c r="F252" s="72"/>
    </row>
    <row r="253" spans="3:6" x14ac:dyDescent="0.25">
      <c r="C253" s="72"/>
      <c r="D253" s="72"/>
      <c r="E253" s="72"/>
      <c r="F253" s="72"/>
    </row>
    <row r="254" spans="3:6" x14ac:dyDescent="0.25">
      <c r="C254" s="72"/>
      <c r="D254" s="72"/>
      <c r="E254" s="72"/>
      <c r="F254" s="72"/>
    </row>
    <row r="255" spans="3:6" x14ac:dyDescent="0.25">
      <c r="C255" s="72"/>
      <c r="D255" s="72"/>
      <c r="E255" s="72"/>
      <c r="F255" s="72"/>
    </row>
    <row r="256" spans="3:6" x14ac:dyDescent="0.25">
      <c r="C256" s="72"/>
      <c r="D256" s="72"/>
      <c r="E256" s="72"/>
      <c r="F256" s="72"/>
    </row>
    <row r="257" spans="3:6" x14ac:dyDescent="0.25">
      <c r="C257" s="72"/>
      <c r="D257" s="72"/>
      <c r="E257" s="72"/>
      <c r="F257" s="72"/>
    </row>
    <row r="258" spans="3:6" x14ac:dyDescent="0.25">
      <c r="C258" s="72"/>
      <c r="D258" s="72"/>
      <c r="E258" s="72"/>
      <c r="F258" s="72"/>
    </row>
    <row r="259" spans="3:6" x14ac:dyDescent="0.25">
      <c r="C259" s="72"/>
      <c r="D259" s="72"/>
      <c r="E259" s="72"/>
      <c r="F259" s="72"/>
    </row>
    <row r="260" spans="3:6" x14ac:dyDescent="0.25">
      <c r="C260" s="72"/>
      <c r="D260" s="72"/>
      <c r="E260" s="72"/>
      <c r="F260" s="72"/>
    </row>
    <row r="261" spans="3:6" x14ac:dyDescent="0.25">
      <c r="C261" s="72"/>
      <c r="D261" s="72"/>
      <c r="E261" s="72"/>
      <c r="F261" s="72"/>
    </row>
    <row r="262" spans="3:6" x14ac:dyDescent="0.25">
      <c r="C262" s="72"/>
      <c r="D262" s="72"/>
      <c r="E262" s="72"/>
      <c r="F262" s="72"/>
    </row>
    <row r="263" spans="3:6" x14ac:dyDescent="0.25">
      <c r="C263" s="72"/>
      <c r="D263" s="72"/>
      <c r="E263" s="72"/>
      <c r="F263" s="72"/>
    </row>
    <row r="264" spans="3:6" x14ac:dyDescent="0.25">
      <c r="C264" s="72"/>
      <c r="D264" s="72"/>
      <c r="E264" s="72"/>
      <c r="F264" s="72"/>
    </row>
    <row r="265" spans="3:6" x14ac:dyDescent="0.25">
      <c r="C265" s="72"/>
      <c r="D265" s="72"/>
      <c r="E265" s="72"/>
      <c r="F265" s="72"/>
    </row>
    <row r="266" spans="3:6" x14ac:dyDescent="0.25">
      <c r="C266" s="72"/>
      <c r="D266" s="72"/>
      <c r="E266" s="72"/>
      <c r="F266" s="72"/>
    </row>
    <row r="267" spans="3:6" x14ac:dyDescent="0.25">
      <c r="C267" s="72"/>
      <c r="D267" s="72"/>
      <c r="E267" s="72"/>
      <c r="F267" s="72"/>
    </row>
    <row r="268" spans="3:6" x14ac:dyDescent="0.25">
      <c r="C268" s="72"/>
      <c r="D268" s="72"/>
      <c r="E268" s="72"/>
      <c r="F268" s="72"/>
    </row>
    <row r="269" spans="3:6" x14ac:dyDescent="0.25">
      <c r="C269" s="72"/>
      <c r="D269" s="72"/>
      <c r="E269" s="72"/>
      <c r="F269" s="72"/>
    </row>
    <row r="270" spans="3:6" x14ac:dyDescent="0.25">
      <c r="C270" s="72"/>
      <c r="D270" s="72"/>
      <c r="E270" s="72"/>
      <c r="F270" s="72"/>
    </row>
    <row r="271" spans="3:6" x14ac:dyDescent="0.25">
      <c r="C271" s="72"/>
      <c r="D271" s="72"/>
      <c r="E271" s="72"/>
      <c r="F271" s="72"/>
    </row>
    <row r="272" spans="3:6" x14ac:dyDescent="0.25">
      <c r="C272" s="72"/>
      <c r="D272" s="72"/>
      <c r="E272" s="72"/>
      <c r="F272" s="72"/>
    </row>
    <row r="273" spans="3:6" x14ac:dyDescent="0.25">
      <c r="C273" s="72"/>
      <c r="D273" s="72"/>
      <c r="E273" s="72"/>
      <c r="F273" s="72"/>
    </row>
    <row r="274" spans="3:6" x14ac:dyDescent="0.25">
      <c r="C274" s="72"/>
      <c r="D274" s="72"/>
      <c r="E274" s="72"/>
      <c r="F274" s="72"/>
    </row>
    <row r="275" spans="3:6" x14ac:dyDescent="0.25">
      <c r="C275" s="72"/>
      <c r="D275" s="72"/>
      <c r="E275" s="72"/>
      <c r="F275" s="72"/>
    </row>
    <row r="276" spans="3:6" x14ac:dyDescent="0.25">
      <c r="C276" s="72"/>
      <c r="D276" s="72"/>
      <c r="E276" s="72"/>
      <c r="F276" s="72"/>
    </row>
    <row r="277" spans="3:6" x14ac:dyDescent="0.25">
      <c r="C277" s="72"/>
      <c r="D277" s="72"/>
      <c r="E277" s="72"/>
      <c r="F277" s="72"/>
    </row>
    <row r="278" spans="3:6" x14ac:dyDescent="0.25">
      <c r="C278" s="72"/>
      <c r="D278" s="72"/>
      <c r="E278" s="72"/>
      <c r="F278" s="72"/>
    </row>
    <row r="279" spans="3:6" x14ac:dyDescent="0.25">
      <c r="C279" s="72"/>
      <c r="D279" s="72"/>
      <c r="E279" s="72"/>
      <c r="F279" s="72"/>
    </row>
    <row r="280" spans="3:6" x14ac:dyDescent="0.25">
      <c r="C280" s="72"/>
      <c r="D280" s="72"/>
      <c r="E280" s="72"/>
      <c r="F280" s="72"/>
    </row>
    <row r="281" spans="3:6" x14ac:dyDescent="0.25">
      <c r="C281" s="72"/>
      <c r="D281" s="72"/>
      <c r="E281" s="72"/>
      <c r="F281" s="72"/>
    </row>
    <row r="282" spans="3:6" x14ac:dyDescent="0.25">
      <c r="C282" s="72"/>
      <c r="D282" s="72"/>
      <c r="E282" s="72"/>
      <c r="F282" s="72"/>
    </row>
    <row r="283" spans="3:6" x14ac:dyDescent="0.25">
      <c r="C283" s="72"/>
      <c r="D283" s="72"/>
      <c r="E283" s="72"/>
      <c r="F283" s="72"/>
    </row>
    <row r="284" spans="3:6" x14ac:dyDescent="0.25">
      <c r="C284" s="72"/>
      <c r="D284" s="72"/>
      <c r="E284" s="72"/>
      <c r="F284" s="72"/>
    </row>
    <row r="285" spans="3:6" x14ac:dyDescent="0.25">
      <c r="C285" s="72"/>
      <c r="D285" s="72"/>
      <c r="E285" s="72"/>
      <c r="F285" s="72"/>
    </row>
    <row r="286" spans="3:6" x14ac:dyDescent="0.25">
      <c r="C286" s="72"/>
      <c r="D286" s="72"/>
      <c r="E286" s="72"/>
      <c r="F286" s="72"/>
    </row>
    <row r="287" spans="3:6" x14ac:dyDescent="0.25">
      <c r="C287" s="72"/>
      <c r="D287" s="72"/>
      <c r="E287" s="72"/>
      <c r="F287" s="72"/>
    </row>
    <row r="288" spans="3:6" x14ac:dyDescent="0.25">
      <c r="C288" s="72"/>
      <c r="D288" s="72"/>
      <c r="E288" s="72"/>
      <c r="F288" s="72"/>
    </row>
    <row r="289" spans="3:6" x14ac:dyDescent="0.25">
      <c r="C289" s="72"/>
      <c r="D289" s="72"/>
      <c r="E289" s="72"/>
      <c r="F289" s="72"/>
    </row>
    <row r="290" spans="3:6" x14ac:dyDescent="0.25">
      <c r="C290" s="72"/>
      <c r="D290" s="72"/>
      <c r="E290" s="72"/>
      <c r="F290" s="72"/>
    </row>
    <row r="291" spans="3:6" x14ac:dyDescent="0.25">
      <c r="C291" s="72"/>
      <c r="D291" s="72"/>
      <c r="E291" s="72"/>
      <c r="F291" s="72"/>
    </row>
    <row r="292" spans="3:6" x14ac:dyDescent="0.25">
      <c r="C292" s="72"/>
      <c r="D292" s="72"/>
      <c r="E292" s="72"/>
      <c r="F292" s="72"/>
    </row>
    <row r="293" spans="3:6" x14ac:dyDescent="0.25">
      <c r="C293" s="72"/>
      <c r="D293" s="72"/>
      <c r="E293" s="72"/>
      <c r="F293" s="72"/>
    </row>
    <row r="294" spans="3:6" x14ac:dyDescent="0.25">
      <c r="C294" s="72"/>
      <c r="D294" s="72"/>
      <c r="E294" s="72"/>
      <c r="F294" s="72"/>
    </row>
    <row r="295" spans="3:6" x14ac:dyDescent="0.25">
      <c r="C295" s="72"/>
      <c r="D295" s="72"/>
      <c r="E295" s="72"/>
      <c r="F295" s="72"/>
    </row>
    <row r="296" spans="3:6" x14ac:dyDescent="0.25">
      <c r="C296" s="72"/>
      <c r="D296" s="72"/>
      <c r="E296" s="72"/>
      <c r="F296" s="72"/>
    </row>
    <row r="297" spans="3:6" x14ac:dyDescent="0.25">
      <c r="C297" s="72"/>
      <c r="D297" s="72"/>
      <c r="E297" s="72"/>
      <c r="F297" s="72"/>
    </row>
    <row r="298" spans="3:6" x14ac:dyDescent="0.25">
      <c r="C298" s="72"/>
      <c r="D298" s="72"/>
      <c r="E298" s="72"/>
      <c r="F298" s="72"/>
    </row>
    <row r="299" spans="3:6" x14ac:dyDescent="0.25">
      <c r="C299" s="72"/>
      <c r="D299" s="72"/>
      <c r="E299" s="72"/>
      <c r="F299" s="72"/>
    </row>
    <row r="300" spans="3:6" x14ac:dyDescent="0.25">
      <c r="C300" s="72"/>
      <c r="D300" s="72"/>
      <c r="E300" s="72"/>
      <c r="F300" s="72"/>
    </row>
    <row r="301" spans="3:6" x14ac:dyDescent="0.25">
      <c r="C301" s="72"/>
      <c r="D301" s="72"/>
      <c r="E301" s="72"/>
      <c r="F301" s="72"/>
    </row>
    <row r="302" spans="3:6" x14ac:dyDescent="0.25">
      <c r="C302" s="72"/>
      <c r="D302" s="72"/>
      <c r="E302" s="72"/>
      <c r="F302" s="72"/>
    </row>
    <row r="303" spans="3:6" x14ac:dyDescent="0.25">
      <c r="C303" s="72"/>
      <c r="D303" s="72"/>
      <c r="E303" s="72"/>
      <c r="F303" s="72"/>
    </row>
    <row r="304" spans="3:6" x14ac:dyDescent="0.25">
      <c r="C304" s="72"/>
      <c r="D304" s="72"/>
      <c r="E304" s="72"/>
      <c r="F304" s="72"/>
    </row>
  </sheetData>
  <mergeCells count="41">
    <mergeCell ref="B50:G50"/>
    <mergeCell ref="B43:F43"/>
    <mergeCell ref="B44:G44"/>
    <mergeCell ref="B45:G45"/>
    <mergeCell ref="B46:G46"/>
    <mergeCell ref="B48:G48"/>
    <mergeCell ref="B33:F33"/>
    <mergeCell ref="B35:F35"/>
    <mergeCell ref="B36:F36"/>
    <mergeCell ref="B38:F38"/>
    <mergeCell ref="B39:B40"/>
    <mergeCell ref="B29:B32"/>
    <mergeCell ref="D29:F29"/>
    <mergeCell ref="D30:F30"/>
    <mergeCell ref="D31:F31"/>
    <mergeCell ref="C32:F32"/>
    <mergeCell ref="B25:F25"/>
    <mergeCell ref="B26:B27"/>
    <mergeCell ref="D26:F26"/>
    <mergeCell ref="C27:F27"/>
    <mergeCell ref="B28:C28"/>
    <mergeCell ref="B20:F20"/>
    <mergeCell ref="D22:F22"/>
    <mergeCell ref="J22:M22"/>
    <mergeCell ref="B23:F23"/>
    <mergeCell ref="B24:F24"/>
    <mergeCell ref="B13:B14"/>
    <mergeCell ref="B15:F15"/>
    <mergeCell ref="B17:F17"/>
    <mergeCell ref="B18:B19"/>
    <mergeCell ref="D18:F18"/>
    <mergeCell ref="B8:G8"/>
    <mergeCell ref="B9:G9"/>
    <mergeCell ref="J9:M9"/>
    <mergeCell ref="J10:M10"/>
    <mergeCell ref="B12:F12"/>
    <mergeCell ref="C1:G1"/>
    <mergeCell ref="B3:G3"/>
    <mergeCell ref="B4:G4"/>
    <mergeCell ref="B6:C6"/>
    <mergeCell ref="F6:G6"/>
  </mergeCells>
  <hyperlinks>
    <hyperlink ref="B45" r:id="rId1"/>
  </hyperlinks>
  <pageMargins left="0.118055555555556" right="0.118055555555556" top="0.15763888888888899" bottom="0.15763888888888899" header="0.51180555555555496" footer="0.51180555555555496"/>
  <pageSetup paperSize="9" scale="87" firstPageNumber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2024-08-06T15:58:52Z</cp:lastPrinted>
  <dcterms:created xsi:type="dcterms:W3CDTF">2006-09-28T05:33:49Z</dcterms:created>
  <dcterms:modified xsi:type="dcterms:W3CDTF">2024-08-16T12:48:54Z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