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<sst xmlns="http://schemas.openxmlformats.org/spreadsheetml/2006/main" count="64" uniqueCount="59">
  <si>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</si>
  <si>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</si>
  <si>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</si>
  <si>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</si>
  <si>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ул.Ленинградская</t>
    </r>
    <r>
      <rPr>
        <sz val="11"/>
        <color rgb="FF000000"/>
        <rFont val="Times New Roman"/>
        <family val="1"/>
        <charset val="204"/>
      </rPr>
      <t xml:space="preserve">, </t>
    </r>
    <r>
      <rPr>
        <b val="true"/>
        <sz val="11"/>
        <color rgb="FF000000"/>
        <rFont val="Times New Roman"/>
        <family val="1"/>
        <charset val="204"/>
      </rPr>
      <t xml:space="preserve">д.187,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Базовой Ольги Владимировны,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</si>
  <si>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32у/2017 от 01.08.2017 г. (далее - Договор) услуги и (или) выполненные работы по содержанию и текущему ремонту общего имущества в многоквартирном доме       </t>
    </r>
    <r>
      <rPr>
        <b val="true"/>
        <sz val="11"/>
        <color rgb="FF000000"/>
        <rFont val="Times New Roman"/>
        <family val="1"/>
        <charset val="204"/>
      </rPr>
      <t xml:space="preserve">№ 187</t>
    </r>
    <r>
      <rPr>
        <sz val="11"/>
        <color rgb="FF000000"/>
        <rFont val="Times New Roman"/>
        <family val="1"/>
        <charset val="204"/>
      </rPr>
      <t xml:space="preserve"> расположенном по адресу:     </t>
    </r>
    <r>
      <rPr>
        <b val="true"/>
        <sz val="11"/>
        <color rgb="FF000000"/>
        <rFont val="Times New Roman"/>
        <family val="1"/>
        <charset val="204"/>
      </rPr>
      <t xml:space="preserve">г.Тихорецк, ул.Ленинградская: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</si>
  <si>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</si>
  <si>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</si>
  <si>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</si>
  <si>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</si>
  <si>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</si>
  <si>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</si>
  <si>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</si>
  <si>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подъездов, земельного участка и контейн.площ. (при наличии)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</si>
  <si>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</si>
  <si>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</si>
  <si>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</si>
  <si>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</si>
  <si>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</si>
  <si>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Содержание подвалов</t>
  </si>
  <si>
    <t xml:space="preserve">Благоустройство территории, покос травы, вывоз мусора</t>
  </si>
  <si>
    <t xml:space="preserve">Содержание инж. сетей водоснабжения, водоотведения, ЦО, электроснабжения</t>
  </si>
  <si>
    <t xml:space="preserve">Осмотр системы  водоснабжения и канализации в подвальных помещениях. При осмотре: снятие показаний ОДПУ холодной воды</t>
  </si>
  <si>
    <t xml:space="preserve">1000 кв.м пл. подвала </t>
  </si>
  <si>
    <t xml:space="preserve">Техническое обслуживание УУТЭ (ЦО)</t>
  </si>
  <si>
    <t xml:space="preserve">ИП Ковзель Д.Б.</t>
  </si>
  <si>
    <t xml:space="preserve">Содержание систем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</si>
  <si>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</si>
  <si>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</si>
  <si>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Замена участка стояка и лежака полотенцесушителя в кв.52 с опуском в подвал </t>
  </si>
  <si>
    <t xml:space="preserve">пог.м</t>
  </si>
  <si>
    <t xml:space="preserve">материалы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</si>
  <si>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</si>
  <si>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</si>
  <si>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</si>
  <si>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Ремонт вводного крана сменой кран-буксы: кв.5</t>
  </si>
  <si>
    <t xml:space="preserve">шт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</si>
  <si>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</si>
  <si>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</si>
  <si>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</si>
  <si>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</si>
  <si>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</si>
  <si>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 (РВК-Тихорецк)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</si>
  <si>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</si>
  <si>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</si>
  <si>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</si>
  <si>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</si>
  <si>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канализ.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</si>
  <si>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</si>
  <si>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</si>
  <si>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2025, в т.ч.НДФЛ 13%</t>
  </si>
  <si>
    <t xml:space="preserve">месяц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</si>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</sst>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@"/>
    <numFmt numFmtId="170" formatCode="[$-419]General"/>
    <numFmt numFmtId="171" formatCode="[$-419]0.00"/>
    <numFmt numFmtId="172" formatCode="#,##0.00&quot;р.&quot;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  <font>
      <i val="true"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3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3" fillId="2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3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3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7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5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Excel Built-in Normal 1" xfId="22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311"/>
  <sheetViews>
    <sheetView showFormulas="false" showGridLines="true" showRowColHeaders="true" showZeros="true" rightToLeft="false" tabSelected="true" showOutlineSymbols="true" defaultGridColor="true" view="pageBreakPreview" topLeftCell="A13" colorId="64" zoomScale="100" zoomScaleNormal="100" zoomScalePageLayoutView="100" workbookViewId="0">
      <selection pane="topLeft" activeCell="W40" activeCellId="0" sqref="W40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71"/>
    <col collapsed="false" customWidth="true" hidden="false" outlineLevel="0" max="2" min="2" style="0" width="4.86"/>
    <col collapsed="false" customWidth="true" hidden="false" outlineLevel="0" max="3" min="3" style="0" width="49.57"/>
    <col collapsed="false" customWidth="true" hidden="false" outlineLevel="0" max="4" min="4" style="0" width="8.86"/>
    <col collapsed="false" customWidth="true" hidden="false" outlineLevel="0" max="5" min="5" style="0" width="9.71"/>
    <col collapsed="false" customWidth="true" hidden="false" outlineLevel="0" max="6" min="6" style="0" width="9.59"/>
    <col collapsed="false" customWidth="true" hidden="false" outlineLevel="0" max="7" min="7" style="0" width="12.86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121.42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0.15" hidden="false" customHeight="true" outlineLevel="0" collapsed="false">
      <c r="B8" s="8" t="s">
        <v>4</v>
      </c>
      <c r="C8" s="8"/>
      <c r="D8" s="8"/>
      <c r="E8" s="8"/>
      <c r="F8" s="8"/>
      <c r="G8" s="8"/>
      <c r="W8" s="9"/>
      <c r="X8" s="9"/>
      <c r="Y8" s="9"/>
      <c r="Z8" s="9"/>
      <c r="AA8" s="9"/>
      <c r="AB8" s="9"/>
      <c r="AC8" s="9"/>
    </row>
    <row r="9" customFormat="false" ht="67.9" hidden="false" customHeight="true" outlineLevel="0" collapsed="false">
      <c r="B9" s="8" t="s">
        <v>5</v>
      </c>
      <c r="C9" s="8"/>
      <c r="D9" s="8"/>
      <c r="E9" s="8"/>
      <c r="F9" s="8"/>
      <c r="G9" s="8"/>
    </row>
    <row r="10" customFormat="false" ht="13.5" hidden="false" customHeight="true" outlineLevel="0" collapsed="false">
      <c r="B10" s="10" t="s">
        <v>6</v>
      </c>
      <c r="C10" s="11" t="n">
        <v>2620.3</v>
      </c>
      <c r="D10" s="12"/>
      <c r="E10" s="12"/>
      <c r="F10" s="12"/>
      <c r="G10" s="13"/>
    </row>
    <row r="11" customFormat="false" ht="31.5" hidden="false" customHeight="true" outlineLevel="0" collapsed="false">
      <c r="B11" s="14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27.6" hidden="false" customHeight="true" outlineLevel="0" collapsed="false">
      <c r="B13" s="19" t="n">
        <v>1</v>
      </c>
      <c r="C13" s="20" t="s">
        <v>14</v>
      </c>
      <c r="D13" s="21" t="s">
        <v>15</v>
      </c>
      <c r="E13" s="22" t="s">
        <v>16</v>
      </c>
      <c r="F13" s="23" t="n">
        <v>4</v>
      </c>
      <c r="G13" s="24" t="n">
        <f aca="false">F13*C10</f>
        <v>10481.2</v>
      </c>
      <c r="W13" s="25"/>
    </row>
    <row r="14" customFormat="false" ht="15" hidden="false" customHeight="false" outlineLevel="0" collapsed="false">
      <c r="B14" s="19"/>
      <c r="C14" s="26" t="s">
        <v>17</v>
      </c>
      <c r="D14" s="23" t="n">
        <v>2</v>
      </c>
      <c r="E14" s="22" t="s">
        <v>18</v>
      </c>
      <c r="F14" s="23" t="n">
        <v>400</v>
      </c>
      <c r="G14" s="23" t="n">
        <f aca="false">D14*F14</f>
        <v>800</v>
      </c>
      <c r="W14" s="25"/>
    </row>
    <row r="15" customFormat="false" ht="15" hidden="false" customHeight="true" outlineLevel="0" collapsed="false">
      <c r="B15" s="27" t="s">
        <v>19</v>
      </c>
      <c r="C15" s="27"/>
      <c r="D15" s="27"/>
      <c r="E15" s="27"/>
      <c r="F15" s="27"/>
      <c r="G15" s="28" t="n">
        <v>0</v>
      </c>
      <c r="W15" s="25"/>
    </row>
    <row r="16" customFormat="false" ht="14.45" hidden="false" customHeight="true" outlineLevel="0" collapsed="false">
      <c r="B16" s="27" t="s">
        <v>20</v>
      </c>
      <c r="C16" s="27"/>
      <c r="D16" s="27"/>
      <c r="E16" s="27"/>
      <c r="F16" s="27"/>
      <c r="G16" s="28" t="n">
        <v>0</v>
      </c>
      <c r="W16" s="29"/>
      <c r="X16" s="30"/>
    </row>
    <row r="17" customFormat="false" ht="15" hidden="false" customHeight="false" outlineLevel="0" collapsed="false">
      <c r="B17" s="31" t="s">
        <v>21</v>
      </c>
      <c r="C17" s="31"/>
      <c r="D17" s="31"/>
      <c r="E17" s="31"/>
      <c r="F17" s="31"/>
      <c r="G17" s="28"/>
    </row>
    <row r="18" customFormat="false" ht="45" hidden="false" customHeight="false" outlineLevel="0" collapsed="false">
      <c r="B18" s="32" t="n">
        <v>2</v>
      </c>
      <c r="C18" s="33" t="s">
        <v>22</v>
      </c>
      <c r="D18" s="34" t="n">
        <v>0.17</v>
      </c>
      <c r="E18" s="35" t="s">
        <v>23</v>
      </c>
      <c r="F18" s="23" t="n">
        <v>3329.93</v>
      </c>
      <c r="G18" s="24" t="n">
        <f aca="false">F18*D18</f>
        <v>566.0881</v>
      </c>
    </row>
    <row r="19" customFormat="false" ht="15" hidden="false" customHeight="false" outlineLevel="0" collapsed="false">
      <c r="B19" s="36" t="n">
        <v>3</v>
      </c>
      <c r="C19" s="37" t="s">
        <v>24</v>
      </c>
      <c r="D19" s="38" t="s">
        <v>25</v>
      </c>
      <c r="E19" s="38"/>
      <c r="F19" s="38"/>
      <c r="G19" s="24" t="n">
        <v>2000</v>
      </c>
    </row>
    <row r="20" customFormat="false" ht="15" hidden="false" customHeight="false" outlineLevel="0" collapsed="false">
      <c r="B20" s="31" t="s">
        <v>26</v>
      </c>
      <c r="C20" s="31"/>
      <c r="D20" s="31"/>
      <c r="E20" s="31"/>
      <c r="F20" s="31"/>
      <c r="G20" s="39" t="n">
        <v>0</v>
      </c>
      <c r="W20" s="30"/>
    </row>
    <row r="21" customFormat="false" ht="15" hidden="false" customHeight="false" outlineLevel="0" collapsed="false">
      <c r="B21" s="31" t="s">
        <v>27</v>
      </c>
      <c r="C21" s="31"/>
      <c r="D21" s="31"/>
      <c r="E21" s="31"/>
      <c r="F21" s="31"/>
      <c r="G21" s="28" t="n">
        <v>0</v>
      </c>
    </row>
    <row r="22" customFormat="false" ht="15" hidden="false" customHeight="false" outlineLevel="0" collapsed="false">
      <c r="B22" s="40" t="s">
        <v>28</v>
      </c>
      <c r="C22" s="40"/>
      <c r="D22" s="40"/>
      <c r="E22" s="40"/>
      <c r="F22" s="40"/>
      <c r="G22" s="41"/>
      <c r="W22" s="29"/>
      <c r="X22" s="42"/>
      <c r="Y22" s="42"/>
      <c r="Z22" s="42"/>
      <c r="AA22" s="42"/>
      <c r="AB22" s="42"/>
      <c r="AC22" s="42"/>
      <c r="AD22" s="42"/>
      <c r="AE22" s="42"/>
    </row>
    <row r="23" customFormat="false" ht="30" hidden="false" customHeight="false" outlineLevel="0" collapsed="false">
      <c r="B23" s="19" t="n">
        <v>4</v>
      </c>
      <c r="C23" s="26" t="s">
        <v>29</v>
      </c>
      <c r="D23" s="43" t="n">
        <v>6</v>
      </c>
      <c r="E23" s="23" t="s">
        <v>30</v>
      </c>
      <c r="F23" s="43" t="n">
        <v>681.5</v>
      </c>
      <c r="G23" s="24" t="n">
        <f aca="false">D23*F23</f>
        <v>4089</v>
      </c>
      <c r="W23" s="44"/>
      <c r="X23" s="30"/>
      <c r="Y23" s="30"/>
      <c r="Z23" s="30"/>
      <c r="AA23" s="30"/>
      <c r="AB23" s="30"/>
      <c r="AC23" s="30"/>
      <c r="AD23" s="30"/>
      <c r="AE23" s="30"/>
    </row>
    <row r="24" customFormat="false" ht="15" hidden="false" customHeight="false" outlineLevel="0" collapsed="false">
      <c r="B24" s="19"/>
      <c r="C24" s="45" t="s">
        <v>31</v>
      </c>
      <c r="D24" s="46"/>
      <c r="E24" s="47"/>
      <c r="F24" s="48"/>
      <c r="G24" s="49" t="n">
        <v>1865</v>
      </c>
      <c r="W24" s="29"/>
      <c r="X24" s="30"/>
      <c r="Y24" s="30"/>
      <c r="Z24" s="30"/>
      <c r="AA24" s="30"/>
      <c r="AB24" s="30"/>
      <c r="AC24" s="30"/>
      <c r="AD24" s="30"/>
      <c r="AE24" s="30"/>
    </row>
    <row r="25" customFormat="false" ht="15" hidden="false" customHeight="true" outlineLevel="0" collapsed="false">
      <c r="B25" s="50" t="s">
        <v>32</v>
      </c>
      <c r="C25" s="50"/>
      <c r="D25" s="50"/>
      <c r="E25" s="50"/>
      <c r="F25" s="50"/>
      <c r="G25" s="41"/>
    </row>
    <row r="26" customFormat="false" ht="15" hidden="false" customHeight="false" outlineLevel="0" collapsed="false">
      <c r="B26" s="19" t="n">
        <v>5</v>
      </c>
      <c r="C26" s="20" t="s">
        <v>32</v>
      </c>
      <c r="D26" s="51" t="n">
        <f aca="false">C10</f>
        <v>2620.3</v>
      </c>
      <c r="E26" s="52" t="s">
        <v>33</v>
      </c>
      <c r="F26" s="51" t="n">
        <v>0.5</v>
      </c>
      <c r="G26" s="24" t="n">
        <f aca="false">F26*D26</f>
        <v>1310.15</v>
      </c>
      <c r="Y26" s="53"/>
    </row>
    <row r="27" customFormat="false" ht="15" hidden="false" customHeight="true" outlineLevel="0" collapsed="false">
      <c r="B27" s="54" t="s">
        <v>34</v>
      </c>
      <c r="C27" s="54"/>
      <c r="D27" s="54"/>
      <c r="E27" s="54"/>
      <c r="F27" s="54"/>
      <c r="G27" s="41"/>
      <c r="Y27" s="53"/>
    </row>
    <row r="28" customFormat="false" ht="15" hidden="false" customHeight="false" outlineLevel="0" collapsed="false">
      <c r="B28" s="32" t="n">
        <v>6</v>
      </c>
      <c r="C28" s="33" t="s">
        <v>35</v>
      </c>
      <c r="D28" s="34" t="n">
        <v>1</v>
      </c>
      <c r="E28" s="22" t="s">
        <v>36</v>
      </c>
      <c r="F28" s="23" t="n">
        <v>615.47</v>
      </c>
      <c r="G28" s="24" t="n">
        <f aca="false">D28*F28</f>
        <v>615.47</v>
      </c>
      <c r="Y28" s="53"/>
    </row>
    <row r="29" customFormat="false" ht="13.15" hidden="false" customHeight="true" outlineLevel="0" collapsed="false">
      <c r="B29" s="55" t="s">
        <v>37</v>
      </c>
      <c r="C29" s="55"/>
      <c r="D29" s="55"/>
      <c r="E29" s="55"/>
      <c r="F29" s="55"/>
      <c r="G29" s="56"/>
    </row>
    <row r="30" customFormat="false" ht="14.45" hidden="false" customHeight="true" outlineLevel="0" collapsed="false">
      <c r="B30" s="19" t="n">
        <v>7</v>
      </c>
      <c r="C30" s="57" t="s">
        <v>38</v>
      </c>
      <c r="D30" s="58" t="n">
        <v>37</v>
      </c>
      <c r="E30" s="59" t="s">
        <v>39</v>
      </c>
      <c r="F30" s="23" t="n">
        <v>7.35</v>
      </c>
      <c r="G30" s="60" t="n">
        <f aca="false">F30*D30</f>
        <v>271.95</v>
      </c>
    </row>
    <row r="31" customFormat="false" ht="14.45" hidden="false" customHeight="true" outlineLevel="0" collapsed="false">
      <c r="B31" s="19" t="n">
        <v>8</v>
      </c>
      <c r="C31" s="20" t="s">
        <v>40</v>
      </c>
      <c r="D31" s="61" t="n">
        <v>51.105</v>
      </c>
      <c r="E31" s="22" t="s">
        <v>41</v>
      </c>
      <c r="F31" s="23" t="n">
        <v>78.26</v>
      </c>
      <c r="G31" s="24" t="n">
        <f aca="false">F31*D31</f>
        <v>3999.4773</v>
      </c>
    </row>
    <row r="32" customFormat="false" ht="14.45" hidden="false" customHeight="true" outlineLevel="0" collapsed="false">
      <c r="B32" s="19"/>
      <c r="C32" s="20" t="s">
        <v>42</v>
      </c>
      <c r="D32" s="61" t="n">
        <f aca="false">D31</f>
        <v>51.105</v>
      </c>
      <c r="E32" s="22" t="s">
        <v>41</v>
      </c>
      <c r="F32" s="23" t="n">
        <v>62.98</v>
      </c>
      <c r="G32" s="24" t="n">
        <f aca="false">F32*D32</f>
        <v>3218.5929</v>
      </c>
    </row>
    <row r="33" customFormat="false" ht="15.75" hidden="false" customHeight="false" outlineLevel="0" collapsed="false">
      <c r="B33" s="31" t="s">
        <v>43</v>
      </c>
      <c r="C33" s="31"/>
      <c r="D33" s="31"/>
      <c r="E33" s="31"/>
      <c r="F33" s="31"/>
      <c r="G33" s="28"/>
      <c r="Y33" s="62"/>
      <c r="Z33" s="63"/>
      <c r="AA33" s="64"/>
      <c r="AB33" s="65"/>
      <c r="AC33" s="65"/>
      <c r="AD33" s="66"/>
      <c r="AE33" s="66"/>
      <c r="AF33" s="67"/>
      <c r="AG33" s="67"/>
      <c r="AH33" s="68"/>
      <c r="AI33" s="68"/>
      <c r="AJ33" s="68"/>
    </row>
    <row r="34" customFormat="false" ht="15.75" hidden="false" customHeight="false" outlineLevel="0" collapsed="false">
      <c r="B34" s="36" t="n">
        <v>9</v>
      </c>
      <c r="C34" s="20" t="s">
        <v>43</v>
      </c>
      <c r="D34" s="23" t="n">
        <f aca="false">C10</f>
        <v>2620.3</v>
      </c>
      <c r="E34" s="69" t="s">
        <v>33</v>
      </c>
      <c r="F34" s="23" t="n">
        <v>2.5</v>
      </c>
      <c r="G34" s="70" t="n">
        <f aca="false">D34*F34</f>
        <v>6550.75</v>
      </c>
      <c r="Y34" s="63"/>
      <c r="Z34" s="63"/>
      <c r="AA34" s="71"/>
      <c r="AB34" s="65"/>
      <c r="AC34" s="65"/>
      <c r="AD34" s="66"/>
      <c r="AE34" s="66"/>
      <c r="AF34" s="67"/>
      <c r="AG34" s="67"/>
      <c r="AH34" s="68"/>
      <c r="AI34" s="68"/>
      <c r="AJ34" s="68"/>
    </row>
    <row r="35" customFormat="false" ht="15.75" hidden="false" customHeight="false" outlineLevel="0" collapsed="false">
      <c r="B35" s="31" t="s">
        <v>44</v>
      </c>
      <c r="C35" s="31"/>
      <c r="D35" s="31"/>
      <c r="E35" s="31"/>
      <c r="F35" s="31"/>
      <c r="G35" s="28"/>
      <c r="Y35" s="72"/>
      <c r="Z35" s="6"/>
      <c r="AA35" s="6"/>
      <c r="AB35" s="73"/>
      <c r="AC35" s="73"/>
      <c r="AD35" s="73"/>
      <c r="AE35" s="73"/>
      <c r="AF35" s="73"/>
      <c r="AG35" s="74"/>
      <c r="AH35" s="68"/>
      <c r="AI35" s="68"/>
      <c r="AJ35" s="68"/>
    </row>
    <row r="36" customFormat="false" ht="15.75" hidden="false" customHeight="true" outlineLevel="0" collapsed="false">
      <c r="B36" s="75" t="n">
        <v>10</v>
      </c>
      <c r="C36" s="26" t="s">
        <v>45</v>
      </c>
      <c r="D36" s="76" t="n">
        <v>6.3</v>
      </c>
      <c r="E36" s="77" t="s">
        <v>46</v>
      </c>
      <c r="F36" s="78" t="n">
        <v>44524.4</v>
      </c>
      <c r="G36" s="60" t="n">
        <v>2805.03</v>
      </c>
      <c r="Y36" s="72"/>
      <c r="Z36" s="6"/>
      <c r="AA36" s="6"/>
      <c r="AB36" s="73"/>
      <c r="AC36" s="73"/>
      <c r="AD36" s="73"/>
      <c r="AE36" s="73"/>
      <c r="AF36" s="73"/>
      <c r="AG36" s="74"/>
      <c r="AH36" s="68"/>
      <c r="AI36" s="68"/>
      <c r="AJ36" s="68"/>
    </row>
    <row r="37" s="29" customFormat="true" ht="15" hidden="false" customHeight="false" outlineLevel="0" collapsed="false">
      <c r="B37" s="75"/>
      <c r="C37" s="20" t="s">
        <v>47</v>
      </c>
      <c r="D37" s="79" t="n">
        <v>2.89</v>
      </c>
      <c r="E37" s="77" t="s">
        <v>46</v>
      </c>
      <c r="F37" s="80" t="n">
        <v>9967.23</v>
      </c>
      <c r="G37" s="60" t="n">
        <v>288.05</v>
      </c>
      <c r="W37" s="25"/>
      <c r="Y37" s="81"/>
      <c r="Z37" s="82"/>
      <c r="AA37" s="82"/>
      <c r="AB37" s="83"/>
      <c r="AC37" s="83"/>
      <c r="AD37" s="83"/>
      <c r="AE37" s="83"/>
      <c r="AF37" s="83"/>
      <c r="AG37" s="84"/>
      <c r="AH37" s="85"/>
      <c r="AI37" s="85"/>
      <c r="AJ37" s="85"/>
    </row>
    <row r="38" customFormat="false" ht="15" hidden="false" customHeight="false" outlineLevel="0" collapsed="false">
      <c r="B38" s="19" t="n">
        <v>11</v>
      </c>
      <c r="C38" s="20" t="s">
        <v>48</v>
      </c>
      <c r="D38" s="21"/>
      <c r="E38" s="86"/>
      <c r="F38" s="23"/>
      <c r="G38" s="24" t="n">
        <v>226.42</v>
      </c>
      <c r="W38" s="25"/>
      <c r="Y38" s="72"/>
      <c r="Z38" s="6"/>
      <c r="AA38" s="6"/>
      <c r="AB38" s="73"/>
      <c r="AC38" s="73"/>
      <c r="AD38" s="73"/>
      <c r="AE38" s="73"/>
      <c r="AF38" s="73"/>
      <c r="AG38" s="74"/>
      <c r="AH38" s="68"/>
      <c r="AI38" s="68"/>
      <c r="AJ38" s="68"/>
    </row>
    <row r="39" customFormat="false" ht="15.75" hidden="false" customHeight="false" outlineLevel="0" collapsed="false">
      <c r="B39" s="40" t="s">
        <v>49</v>
      </c>
      <c r="C39" s="40"/>
      <c r="D39" s="40"/>
      <c r="E39" s="40"/>
      <c r="F39" s="40"/>
      <c r="G39" s="41"/>
      <c r="W39" s="25"/>
      <c r="Y39" s="72"/>
      <c r="Z39" s="6"/>
      <c r="AA39" s="6"/>
      <c r="AB39" s="73"/>
      <c r="AC39" s="73"/>
      <c r="AD39" s="73"/>
      <c r="AE39" s="73"/>
      <c r="AF39" s="73"/>
      <c r="AG39" s="74"/>
      <c r="AH39" s="68"/>
      <c r="AI39" s="68"/>
      <c r="AJ39" s="68"/>
    </row>
    <row r="40" customFormat="false" ht="30" hidden="false" customHeight="false" outlineLevel="0" collapsed="false">
      <c r="B40" s="32" t="n">
        <v>12</v>
      </c>
      <c r="C40" s="20" t="s">
        <v>50</v>
      </c>
      <c r="D40" s="23" t="n">
        <v>1</v>
      </c>
      <c r="E40" s="22" t="s">
        <v>51</v>
      </c>
      <c r="F40" s="23" t="n">
        <v>5747</v>
      </c>
      <c r="G40" s="24" t="n">
        <f aca="false">D40*F40</f>
        <v>5747</v>
      </c>
      <c r="W40" s="25"/>
      <c r="Y40" s="72"/>
      <c r="Z40" s="6"/>
      <c r="AA40" s="6"/>
      <c r="AB40" s="73"/>
      <c r="AC40" s="73"/>
      <c r="AD40" s="73"/>
      <c r="AE40" s="73"/>
      <c r="AF40" s="73"/>
      <c r="AG40" s="74"/>
      <c r="AH40" s="68"/>
      <c r="AI40" s="68"/>
      <c r="AJ40" s="68"/>
    </row>
    <row r="41" customFormat="false" ht="15" hidden="false" customHeight="false" outlineLevel="0" collapsed="false">
      <c r="B41" s="87"/>
      <c r="C41" s="88" t="s">
        <v>52</v>
      </c>
      <c r="D41" s="89"/>
      <c r="E41" s="89"/>
      <c r="F41" s="89"/>
      <c r="G41" s="90" t="n">
        <f aca="false">SUM(G13:G40)</f>
        <v>44834.1783</v>
      </c>
      <c r="W41" s="29"/>
      <c r="AA41" s="68"/>
      <c r="AB41" s="91"/>
      <c r="AC41" s="91"/>
      <c r="AD41" s="92"/>
      <c r="AE41" s="66"/>
      <c r="AF41" s="66"/>
      <c r="AG41" s="66"/>
      <c r="AH41" s="66"/>
      <c r="AI41" s="93"/>
      <c r="AJ41" s="67"/>
      <c r="AK41" s="68"/>
      <c r="AL41" s="68"/>
    </row>
    <row r="42" customFormat="false" ht="14.45" hidden="false" customHeight="true" outlineLevel="0" collapsed="false">
      <c r="B42" s="94" t="s">
        <v>53</v>
      </c>
      <c r="C42" s="94"/>
      <c r="D42" s="94"/>
      <c r="E42" s="94"/>
      <c r="F42" s="94"/>
      <c r="G42" s="95" t="n">
        <f aca="false">G41</f>
        <v>44834.1783</v>
      </c>
      <c r="W42" s="29"/>
      <c r="X42" s="29"/>
      <c r="AA42" s="68"/>
      <c r="AB42" s="91"/>
      <c r="AC42" s="91"/>
      <c r="AD42" s="92"/>
      <c r="AE42" s="66"/>
      <c r="AF42" s="66"/>
      <c r="AG42" s="66"/>
      <c r="AH42" s="66"/>
      <c r="AI42" s="67"/>
      <c r="AJ42" s="67"/>
      <c r="AK42" s="68"/>
      <c r="AL42" s="68"/>
    </row>
    <row r="43" customFormat="false" ht="20.25" hidden="false" customHeight="true" outlineLevel="0" collapsed="false">
      <c r="B43" s="8" t="s">
        <v>54</v>
      </c>
      <c r="C43" s="8"/>
      <c r="D43" s="8"/>
      <c r="E43" s="8"/>
      <c r="F43" s="8"/>
      <c r="G43" s="8"/>
      <c r="AA43" s="68"/>
      <c r="AB43" s="96"/>
      <c r="AC43" s="68"/>
      <c r="AD43" s="68"/>
      <c r="AE43" s="68"/>
      <c r="AF43" s="68"/>
      <c r="AG43" s="68"/>
      <c r="AH43" s="68"/>
      <c r="AI43" s="68"/>
      <c r="AJ43" s="68"/>
      <c r="AK43" s="68"/>
      <c r="AL43" s="68"/>
    </row>
    <row r="44" customFormat="false" ht="14.25" hidden="false" customHeight="true" outlineLevel="0" collapsed="false">
      <c r="B44" s="97" t="s">
        <v>55</v>
      </c>
      <c r="C44" s="97"/>
      <c r="D44" s="97"/>
      <c r="E44" s="97"/>
      <c r="F44" s="97"/>
      <c r="G44" s="97"/>
      <c r="Y44" s="68"/>
      <c r="Z44" s="91"/>
      <c r="AA44" s="91"/>
      <c r="AB44" s="66"/>
      <c r="AC44" s="65"/>
      <c r="AD44" s="65"/>
      <c r="AE44" s="98"/>
      <c r="AF44" s="98"/>
      <c r="AG44" s="67"/>
      <c r="AH44" s="67"/>
      <c r="AI44" s="67"/>
      <c r="AJ44" s="67"/>
      <c r="AK44" s="68"/>
      <c r="AL44" s="68"/>
      <c r="AM44" s="68"/>
    </row>
    <row r="45" customFormat="false" ht="33.75" hidden="false" customHeight="true" outlineLevel="0" collapsed="false">
      <c r="B45" s="8" t="s">
        <v>56</v>
      </c>
      <c r="C45" s="8"/>
      <c r="D45" s="8"/>
      <c r="E45" s="8"/>
      <c r="F45" s="8"/>
      <c r="G45" s="8"/>
      <c r="Y45" s="68"/>
      <c r="Z45" s="91"/>
      <c r="AA45" s="91"/>
      <c r="AB45" s="67"/>
      <c r="AC45" s="65"/>
      <c r="AD45" s="65"/>
      <c r="AE45" s="98"/>
      <c r="AF45" s="98"/>
      <c r="AG45" s="67"/>
      <c r="AH45" s="67"/>
      <c r="AI45" s="67"/>
      <c r="AJ45" s="67"/>
      <c r="AK45" s="68"/>
      <c r="AL45" s="68"/>
      <c r="AM45" s="68"/>
    </row>
    <row r="46" customFormat="false" ht="7.5" hidden="false" customHeight="true" outlineLevel="0" collapsed="false">
      <c r="B46" s="4"/>
      <c r="C46" s="5"/>
      <c r="D46" s="5"/>
      <c r="E46" s="5"/>
      <c r="F46" s="5"/>
      <c r="G46" s="5"/>
      <c r="Y46" s="68"/>
      <c r="Z46" s="99"/>
      <c r="AA46" s="91"/>
      <c r="AB46" s="66"/>
      <c r="AC46" s="65"/>
      <c r="AD46" s="65"/>
      <c r="AE46" s="66"/>
      <c r="AF46" s="66"/>
      <c r="AG46" s="67"/>
      <c r="AH46" s="67"/>
      <c r="AI46" s="67"/>
      <c r="AJ46" s="67"/>
      <c r="AK46" s="68"/>
      <c r="AL46" s="68"/>
      <c r="AM46" s="68"/>
    </row>
    <row r="47" customFormat="false" ht="15" hidden="false" customHeight="true" outlineLevel="0" collapsed="false">
      <c r="B47" s="99" t="s">
        <v>57</v>
      </c>
      <c r="C47" s="99"/>
      <c r="D47" s="99"/>
      <c r="E47" s="99"/>
      <c r="F47" s="99"/>
      <c r="G47" s="99"/>
      <c r="Y47" s="68"/>
      <c r="Z47" s="100"/>
      <c r="AA47" s="91"/>
      <c r="AB47" s="101"/>
      <c r="AC47" s="101"/>
      <c r="AD47" s="101"/>
      <c r="AE47" s="101"/>
      <c r="AF47" s="101"/>
      <c r="AG47" s="101"/>
      <c r="AH47" s="74"/>
      <c r="AI47" s="68"/>
      <c r="AJ47" s="68"/>
      <c r="AK47" s="68"/>
      <c r="AL47" s="68"/>
      <c r="AM47" s="68"/>
    </row>
    <row r="48" customFormat="false" ht="9" hidden="false" customHeight="true" outlineLevel="0" collapsed="false">
      <c r="B48" s="5"/>
      <c r="C48" s="5"/>
      <c r="D48" s="5"/>
      <c r="E48" s="5"/>
      <c r="F48" s="5"/>
      <c r="G48" s="5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</row>
    <row r="49" customFormat="false" ht="15" hidden="false" customHeight="false" outlineLevel="0" collapsed="false">
      <c r="B49" s="102" t="s">
        <v>58</v>
      </c>
      <c r="C49" s="102"/>
      <c r="D49" s="102"/>
      <c r="E49" s="102"/>
      <c r="F49" s="102"/>
      <c r="G49" s="102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</row>
    <row r="50" customFormat="false" ht="15" hidden="false" customHeight="false" outlineLevel="0" collapsed="false">
      <c r="B50" s="4"/>
      <c r="C50" s="5"/>
      <c r="D50" s="5"/>
      <c r="E50" s="5"/>
      <c r="F50" s="5"/>
      <c r="G50" s="5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</row>
    <row r="51" customFormat="false" ht="15" hidden="false" customHeight="false" outlineLevel="0" collapsed="false">
      <c r="C51" s="4"/>
      <c r="D51" s="4"/>
      <c r="E51" s="4"/>
      <c r="F51" s="4"/>
    </row>
    <row r="52" customFormat="false" ht="15" hidden="false" customHeight="false" outlineLevel="0" collapsed="false">
      <c r="C52" s="4"/>
      <c r="D52" s="4"/>
      <c r="E52" s="4"/>
      <c r="F52" s="4"/>
    </row>
    <row r="53" customFormat="false" ht="15" hidden="false" customHeight="false" outlineLevel="0" collapsed="false">
      <c r="C53" s="4"/>
      <c r="D53" s="4"/>
      <c r="E53" s="4"/>
      <c r="F53" s="4"/>
    </row>
    <row r="54" customFormat="false" ht="15" hidden="false" customHeight="false" outlineLevel="0" collapsed="false">
      <c r="C54" s="4"/>
      <c r="D54" s="4"/>
      <c r="E54" s="4"/>
      <c r="F54" s="4"/>
    </row>
    <row r="55" customFormat="false" ht="15" hidden="false" customHeight="false" outlineLevel="0" collapsed="false">
      <c r="C55" s="4"/>
      <c r="D55" s="4"/>
      <c r="E55" s="4"/>
      <c r="F55" s="4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</sheetData>
  <mergeCells count="34">
    <mergeCell ref="C1:G1"/>
    <mergeCell ref="B3:G3"/>
    <mergeCell ref="B4:G4"/>
    <mergeCell ref="B6:C6"/>
    <mergeCell ref="F6:G6"/>
    <mergeCell ref="B8:G8"/>
    <mergeCell ref="W8:AC8"/>
    <mergeCell ref="B9:G9"/>
    <mergeCell ref="B12:F12"/>
    <mergeCell ref="B13:B14"/>
    <mergeCell ref="B15:F15"/>
    <mergeCell ref="B16:F16"/>
    <mergeCell ref="B17:F17"/>
    <mergeCell ref="D19:F19"/>
    <mergeCell ref="B20:F20"/>
    <mergeCell ref="B21:F21"/>
    <mergeCell ref="B22:F22"/>
    <mergeCell ref="X22:AE22"/>
    <mergeCell ref="B23:B24"/>
    <mergeCell ref="B25:F25"/>
    <mergeCell ref="B27:F27"/>
    <mergeCell ref="B29:F29"/>
    <mergeCell ref="B31:B32"/>
    <mergeCell ref="B33:F33"/>
    <mergeCell ref="B35:F35"/>
    <mergeCell ref="B36:B37"/>
    <mergeCell ref="B39:F39"/>
    <mergeCell ref="B42:F42"/>
    <mergeCell ref="B43:G43"/>
    <mergeCell ref="B44:G44"/>
    <mergeCell ref="B45:G45"/>
    <mergeCell ref="B47:G47"/>
    <mergeCell ref="AB47:AG47"/>
    <mergeCell ref="B49:G49"/>
  </mergeCells>
  <hyperlinks>
    <hyperlink ref="B44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8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2026-03-10T15:14:29Z</cp:lastPrinted>
  <dcterms:modified xsi:type="dcterms:W3CDTF">2026-03-10T15:15:04Z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