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<sst xmlns="http://schemas.openxmlformats.org/spreadsheetml/2006/main" count="82" uniqueCount="75">
  <si>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</si>
  <si>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</si>
  <si>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</si>
  <si>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</si>
  <si>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rFont val="Times New Roman"/>
        <family val="1"/>
        <charset val="204"/>
      </rPr>
      <t xml:space="preserve">ул.Дзержинского</t>
    </r>
    <r>
      <rPr>
        <sz val="11"/>
        <rFont val="Times New Roman"/>
        <family val="1"/>
        <charset val="204"/>
      </rPr>
      <t xml:space="preserve">, </t>
    </r>
    <r>
      <rPr>
        <b val="true"/>
        <sz val="11"/>
        <rFont val="Times New Roman"/>
        <family val="1"/>
        <charset val="204"/>
      </rPr>
      <t xml:space="preserve">д.59,</t>
    </r>
    <r>
      <rPr>
        <sz val="11"/>
        <rFont val="Times New Roman"/>
        <family val="1"/>
        <charset val="204"/>
      </rPr>
      <t xml:space="preserve"> именуемые в дальнейшем «Заказчик», в лице председателя Совета МКД Рудикова Татьяны Николаевны, действующей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</si>
  <si>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8у/2015 от 06.04.2015г (далее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1"/>
        <color rgb="FF000000"/>
        <rFont val="Times New Roman"/>
        <family val="1"/>
        <charset val="204"/>
      </rPr>
      <t xml:space="preserve">№ 59</t>
    </r>
    <r>
      <rPr>
        <sz val="11"/>
        <color rgb="FF000000"/>
        <rFont val="Times New Roman"/>
        <family val="1"/>
        <charset val="204"/>
      </rPr>
      <t xml:space="preserve">,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ул.Дзержинского: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</si>
  <si>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</si>
  <si>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</si>
  <si>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</si>
  <si>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</si>
  <si>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</si>
  <si>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</si>
  <si>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</si>
  <si>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Уборка помещений общего пользования, земельного участка </t>
  </si>
  <si>
    <t xml:space="preserve">Санитарное содержание подъездов и придом.территории, конт.площ. (при наличии)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</si>
  <si>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</si>
  <si>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</si>
  <si>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</si>
  <si>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</si>
  <si>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</si>
  <si>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</si>
  <si>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</si>
  <si>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Обеспечение МКД солью 26.012022</t>
  </si>
  <si>
    <t xml:space="preserve">Погрузочно-разгрузочные работы: песок</t>
  </si>
  <si>
    <t xml:space="preserve">1т</t>
  </si>
  <si>
    <r>
      <rPr>
        <b val="true"/>
        <sz val="11"/>
        <rFont val="Times New Roman"/>
        <family val="1"/>
        <charset val="204"/>
      </rPr>
      <t xml:space="preserve">материалы, </t>
    </r>
    <r>
      <rPr>
        <sz val="11"/>
        <rFont val="Times New Roman"/>
        <family val="1"/>
        <charset val="204"/>
      </rPr>
      <t xml:space="preserve">в т.ч. транспортировка</t>
    </r>
  </si>
  <si>
    <t xml:space="preserve">Оформление МОП</t>
  </si>
  <si>
    <t xml:space="preserve">Установка информационных стендов, 3п</t>
  </si>
  <si>
    <t xml:space="preserve">1 стенд</t>
  </si>
  <si>
    <t xml:space="preserve">материалы</t>
  </si>
  <si>
    <t xml:space="preserve">Установка групповых металлических почтовых ящиков на 5 отделений</t>
  </si>
  <si>
    <t xml:space="preserve">1 ящик</t>
  </si>
  <si>
    <t xml:space="preserve">Содержание инж. сетей водоснабжения, водоотведения, ЦО, электроснабжения</t>
  </si>
  <si>
    <t xml:space="preserve">Плановый осмотр системы центрального отопления, водоснабжения и канализации в подвальных помещениях</t>
  </si>
  <si>
    <t xml:space="preserve">1000 кв.м пл. подвала </t>
  </si>
  <si>
    <t xml:space="preserve">Устранение дефектов установки распределительных щитов на лестн.площадках, 2п, 3п</t>
  </si>
  <si>
    <t xml:space="preserve">Акт КС-2</t>
  </si>
  <si>
    <t xml:space="preserve">Осмотр  эл/сети, арматуры, э/оборудов. на лестничн.клетках: МОП</t>
  </si>
  <si>
    <t xml:space="preserve">100 лестн.площ</t>
  </si>
  <si>
    <t xml:space="preserve">Замена лампы на светодиодн. 5Вт: 4п 1эт</t>
  </si>
  <si>
    <t xml:space="preserve">1 лампа</t>
  </si>
  <si>
    <t xml:space="preserve">Содержание систем вентиляции, ВДГО</t>
  </si>
  <si>
    <t xml:space="preserve">Техническое обслуживание ВДГО</t>
  </si>
  <si>
    <t xml:space="preserve">ф-л № 3 АО "Газпром"</t>
  </si>
  <si>
    <t xml:space="preserve">Содержание конструктивных элементов</t>
  </si>
  <si>
    <t xml:space="preserve">Регулировка доводчиков (входные двери в подъезды)</t>
  </si>
  <si>
    <t xml:space="preserve">1доводчик</t>
  </si>
  <si>
    <t xml:space="preserve">Очистка от наледи и льда водосточных труб</t>
  </si>
  <si>
    <t xml:space="preserve">шт</t>
  </si>
  <si>
    <t xml:space="preserve">Ремонт водосточных труб с земли и лестниц</t>
  </si>
  <si>
    <t xml:space="preserve">100м</t>
  </si>
  <si>
    <t xml:space="preserve">Ремонт общего имущества</t>
  </si>
  <si>
    <t xml:space="preserve">Текущий ремонт подъздов: 3п</t>
  </si>
  <si>
    <t xml:space="preserve">ИП Ересько А.С.</t>
  </si>
  <si>
    <t xml:space="preserve">Ремонтные работы: замена дна урны с перфорацией, ремонт дверных петель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</si>
  <si>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</si>
  <si>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</si>
  <si>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</si>
  <si>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Коммунальные ресурсы на СОИ</t>
  </si>
  <si>
    <t xml:space="preserve">Электрическая энергия  за декабрь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</si>
  <si>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</si>
  <si>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</si>
  <si>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</si>
  <si>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</si>
  <si>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</si>
  <si>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</si>
  <si>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Выплачено вознаграждение Председателю  МКД  за декабрь 2021г (по решению ОСС)</t>
  </si>
  <si>
    <t xml:space="preserve">месяц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</si>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</sst>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dd/mm/yyyy"/>
    <numFmt numFmtId="167" formatCode="0.0000"/>
    <numFmt numFmtId="168" formatCode="[$-419]General"/>
    <numFmt numFmtId="169" formatCode="[$-419]0.00"/>
    <numFmt numFmtId="170" formatCode="0.0"/>
    <numFmt numFmtId="171" formatCode="@"/>
    <numFmt numFmtId="172" formatCode="#,##0.00&quot;р.&quot;"/>
  </numFmts>
  <fonts count="27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color rgb="FFFF0000"/>
      <name val="Calibri"/>
      <family val="2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8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22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4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3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5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P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42" activeCellId="0" sqref="A42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2.89"/>
    <col collapsed="false" customWidth="true" hidden="false" outlineLevel="0" max="2" min="2" style="0" width="4.44"/>
    <col collapsed="false" customWidth="true" hidden="false" outlineLevel="0" max="3" min="3" style="0" width="47.22"/>
    <col collapsed="false" customWidth="true" hidden="true" outlineLevel="0" max="4" min="4" style="0" width="36.45"/>
    <col collapsed="false" customWidth="true" hidden="false" outlineLevel="0" max="5" min="5" style="0" width="8.79"/>
    <col collapsed="false" customWidth="true" hidden="false" outlineLevel="0" max="6" min="6" style="0" width="10.65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10.69"/>
    <col collapsed="false" customWidth="true" hidden="false" outlineLevel="0" max="11" min="11" style="0" width="11.99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  <col collapsed="false" customWidth="true" hidden="false" outlineLevel="0" max="27" min="27" style="0" width="10.45"/>
    <col collapsed="false" customWidth="true" hidden="false" outlineLevel="0" max="29" min="29" style="0" width="9.89"/>
    <col collapsed="false" customWidth="true" hidden="false" outlineLevel="0" max="33" min="33" style="0" width="13.02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3.85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  <c r="AA8" s="9"/>
      <c r="AB8" s="9"/>
      <c r="AC8" s="9"/>
      <c r="AD8" s="9"/>
      <c r="AE8" s="9"/>
      <c r="AF8" s="9"/>
      <c r="AG8" s="9"/>
    </row>
    <row r="9" customFormat="false" ht="59.25" hidden="false" customHeight="true" outlineLevel="0" collapsed="false">
      <c r="B9" s="10" t="s">
        <v>5</v>
      </c>
      <c r="C9" s="10"/>
      <c r="D9" s="10"/>
      <c r="E9" s="10"/>
      <c r="F9" s="10"/>
      <c r="G9" s="10"/>
      <c r="H9" s="10"/>
      <c r="I9" s="10"/>
      <c r="J9" s="10"/>
      <c r="K9" s="10"/>
    </row>
    <row r="10" customFormat="false" ht="13.5" hidden="false" customHeight="true" outlineLevel="0" collapsed="false">
      <c r="B10" s="11" t="s">
        <v>6</v>
      </c>
      <c r="C10" s="12" t="n">
        <v>2370.3</v>
      </c>
      <c r="D10" s="13"/>
      <c r="E10" s="13"/>
      <c r="F10" s="13"/>
      <c r="G10" s="13"/>
      <c r="H10" s="13"/>
      <c r="I10" s="13"/>
      <c r="J10" s="13"/>
      <c r="K10" s="14"/>
    </row>
    <row r="11" customFormat="false" ht="34.3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14.4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30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3" t="s">
        <v>16</v>
      </c>
      <c r="G13" s="23"/>
      <c r="H13" s="24"/>
      <c r="I13" s="24"/>
      <c r="J13" s="25" t="n">
        <v>3.5</v>
      </c>
      <c r="K13" s="26" t="n">
        <f aca="false">J13*C10</f>
        <v>8296.05</v>
      </c>
      <c r="AA13" s="27"/>
      <c r="AB13" s="27"/>
      <c r="AC13" s="27"/>
    </row>
    <row r="14" customFormat="false" ht="14.4" hidden="true" customHeight="false" outlineLevel="0" collapsed="false">
      <c r="B14" s="28" t="s">
        <v>17</v>
      </c>
      <c r="C14" s="28"/>
      <c r="D14" s="28"/>
      <c r="E14" s="28"/>
      <c r="F14" s="28"/>
      <c r="G14" s="28"/>
      <c r="H14" s="28"/>
      <c r="I14" s="28"/>
      <c r="J14" s="28"/>
      <c r="K14" s="29"/>
      <c r="AA14" s="27"/>
      <c r="AB14" s="27"/>
      <c r="AC14" s="27"/>
    </row>
    <row r="15" customFormat="false" ht="27.6" hidden="false" customHeight="false" outlineLevel="0" collapsed="false">
      <c r="B15" s="30" t="n">
        <v>2</v>
      </c>
      <c r="C15" s="31" t="s">
        <v>18</v>
      </c>
      <c r="D15" s="32"/>
      <c r="E15" s="33" t="n">
        <v>0.0105</v>
      </c>
      <c r="F15" s="34" t="s">
        <v>19</v>
      </c>
      <c r="G15" s="35"/>
      <c r="H15" s="36"/>
      <c r="I15" s="36"/>
      <c r="J15" s="37" t="n">
        <v>76516.64</v>
      </c>
      <c r="K15" s="38" t="n">
        <f aca="false">J15*E15</f>
        <v>803.42472</v>
      </c>
      <c r="AA15" s="27"/>
      <c r="AB15" s="27"/>
      <c r="AC15" s="27"/>
    </row>
    <row r="16" customFormat="false" ht="27.6" hidden="false" customHeight="true" outlineLevel="0" collapsed="false">
      <c r="B16" s="30"/>
      <c r="C16" s="31" t="s">
        <v>20</v>
      </c>
      <c r="D16" s="32"/>
      <c r="E16" s="37" t="n">
        <v>1.05</v>
      </c>
      <c r="F16" s="39" t="s">
        <v>21</v>
      </c>
      <c r="G16" s="35"/>
      <c r="H16" s="36"/>
      <c r="I16" s="36"/>
      <c r="J16" s="37" t="n">
        <v>268.81</v>
      </c>
      <c r="K16" s="38" t="n">
        <f aca="false">J16*E16</f>
        <v>282.2505</v>
      </c>
      <c r="AA16" s="27"/>
      <c r="AB16" s="27"/>
      <c r="AC16" s="27"/>
    </row>
    <row r="17" customFormat="false" ht="14.4" hidden="false" customHeight="true" outlineLevel="0" collapsed="false">
      <c r="B17" s="40" t="s">
        <v>22</v>
      </c>
      <c r="C17" s="40"/>
      <c r="D17" s="40"/>
      <c r="E17" s="40"/>
      <c r="F17" s="40"/>
      <c r="G17" s="40"/>
      <c r="H17" s="40"/>
      <c r="I17" s="40"/>
      <c r="J17" s="40"/>
      <c r="K17" s="41"/>
      <c r="AA17" s="27"/>
      <c r="AB17" s="27"/>
      <c r="AC17" s="27"/>
    </row>
    <row r="18" customFormat="false" ht="14.4" hidden="false" customHeight="false" outlineLevel="0" collapsed="false">
      <c r="B18" s="42" t="n">
        <v>3</v>
      </c>
      <c r="C18" s="43" t="s">
        <v>23</v>
      </c>
      <c r="D18" s="44"/>
      <c r="E18" s="36" t="n">
        <v>0.06</v>
      </c>
      <c r="F18" s="35" t="s">
        <v>24</v>
      </c>
      <c r="G18" s="35"/>
      <c r="H18" s="36"/>
      <c r="I18" s="36"/>
      <c r="J18" s="38" t="n">
        <v>2613.05</v>
      </c>
      <c r="K18" s="38" t="n">
        <f aca="false">J18*E18</f>
        <v>156.783</v>
      </c>
      <c r="AA18" s="27"/>
      <c r="AB18" s="27"/>
      <c r="AC18" s="27"/>
    </row>
    <row r="19" customFormat="false" ht="13.8" hidden="false" customHeight="false" outlineLevel="0" collapsed="false">
      <c r="B19" s="42"/>
      <c r="C19" s="45" t="s">
        <v>25</v>
      </c>
      <c r="D19" s="46"/>
      <c r="E19" s="47"/>
      <c r="F19" s="48"/>
      <c r="G19" s="48"/>
      <c r="H19" s="47"/>
      <c r="I19" s="47"/>
      <c r="J19" s="49"/>
      <c r="K19" s="49" t="n">
        <v>239.67</v>
      </c>
      <c r="AA19" s="27"/>
      <c r="AB19" s="27"/>
      <c r="AC19" s="27"/>
    </row>
    <row r="20" customFormat="false" ht="14.4" hidden="false" customHeight="true" outlineLevel="0" collapsed="false">
      <c r="B20" s="40" t="s">
        <v>26</v>
      </c>
      <c r="C20" s="40"/>
      <c r="D20" s="40"/>
      <c r="E20" s="40"/>
      <c r="F20" s="40"/>
      <c r="G20" s="40"/>
      <c r="H20" s="40"/>
      <c r="I20" s="40"/>
      <c r="J20" s="40"/>
      <c r="K20" s="41"/>
      <c r="AA20" s="27"/>
      <c r="AB20" s="27"/>
      <c r="AC20" s="27"/>
    </row>
    <row r="21" customFormat="false" ht="14.4" hidden="false" customHeight="false" outlineLevel="0" collapsed="false">
      <c r="B21" s="30" t="n">
        <v>4</v>
      </c>
      <c r="C21" s="50" t="s">
        <v>27</v>
      </c>
      <c r="D21" s="50"/>
      <c r="E21" s="51" t="n">
        <v>1</v>
      </c>
      <c r="F21" s="52" t="s">
        <v>28</v>
      </c>
      <c r="G21" s="51"/>
      <c r="H21" s="51"/>
      <c r="I21" s="51"/>
      <c r="J21" s="51" t="n">
        <v>461</v>
      </c>
      <c r="K21" s="53" t="n">
        <v>922</v>
      </c>
      <c r="AA21" s="27"/>
      <c r="AB21" s="27"/>
      <c r="AC21" s="27"/>
    </row>
    <row r="22" customFormat="false" ht="14.4" hidden="false" customHeight="false" outlineLevel="0" collapsed="false">
      <c r="B22" s="30"/>
      <c r="C22" s="54" t="s">
        <v>29</v>
      </c>
      <c r="D22" s="55"/>
      <c r="E22" s="56"/>
      <c r="F22" s="57"/>
      <c r="G22" s="57"/>
      <c r="H22" s="56"/>
      <c r="I22" s="56"/>
      <c r="J22" s="58"/>
      <c r="K22" s="58" t="n">
        <v>1804.8</v>
      </c>
      <c r="AA22" s="27"/>
      <c r="AB22" s="27"/>
      <c r="AC22" s="27"/>
    </row>
    <row r="23" customFormat="false" ht="28.2" hidden="false" customHeight="true" outlineLevel="0" collapsed="false">
      <c r="B23" s="59" t="n">
        <v>5</v>
      </c>
      <c r="C23" s="60" t="s">
        <v>30</v>
      </c>
      <c r="D23" s="32"/>
      <c r="E23" s="38" t="n">
        <v>2</v>
      </c>
      <c r="F23" s="61" t="s">
        <v>31</v>
      </c>
      <c r="G23" s="61"/>
      <c r="H23" s="38"/>
      <c r="I23" s="38"/>
      <c r="J23" s="38" t="n">
        <v>855.59</v>
      </c>
      <c r="K23" s="38" t="n">
        <f aca="false">J23*E23</f>
        <v>1711.18</v>
      </c>
      <c r="AA23" s="27"/>
      <c r="AB23" s="27"/>
      <c r="AC23" s="27"/>
    </row>
    <row r="24" customFormat="false" ht="14.4" hidden="false" customHeight="false" outlineLevel="0" collapsed="false">
      <c r="B24" s="59"/>
      <c r="C24" s="54" t="s">
        <v>29</v>
      </c>
      <c r="D24" s="55"/>
      <c r="E24" s="56"/>
      <c r="F24" s="57"/>
      <c r="G24" s="57"/>
      <c r="H24" s="56"/>
      <c r="I24" s="56"/>
      <c r="J24" s="58"/>
      <c r="K24" s="58" t="n">
        <v>4020.8</v>
      </c>
      <c r="AA24" s="27"/>
      <c r="AB24" s="27"/>
      <c r="AC24" s="27"/>
    </row>
    <row r="25" customFormat="false" ht="14.4" hidden="false" customHeight="false" outlineLevel="0" collapsed="false">
      <c r="B25" s="28" t="s">
        <v>32</v>
      </c>
      <c r="C25" s="28"/>
      <c r="D25" s="28"/>
      <c r="E25" s="28"/>
      <c r="F25" s="28"/>
      <c r="G25" s="28"/>
      <c r="H25" s="28"/>
      <c r="I25" s="28"/>
      <c r="J25" s="28"/>
      <c r="K25" s="41"/>
    </row>
    <row r="26" customFormat="false" ht="42" hidden="false" customHeight="false" outlineLevel="0" collapsed="false">
      <c r="B26" s="30" t="n">
        <v>6</v>
      </c>
      <c r="C26" s="32" t="s">
        <v>33</v>
      </c>
      <c r="D26" s="32"/>
      <c r="E26" s="62" t="n">
        <v>0.14</v>
      </c>
      <c r="F26" s="63" t="s">
        <v>34</v>
      </c>
      <c r="G26" s="64"/>
      <c r="H26" s="64"/>
      <c r="I26" s="64"/>
      <c r="J26" s="65" t="n">
        <v>3098.37</v>
      </c>
      <c r="K26" s="53" t="n">
        <f aca="false">J26*E26</f>
        <v>433.7718</v>
      </c>
    </row>
    <row r="27" customFormat="false" ht="44" hidden="false" customHeight="true" outlineLevel="0" collapsed="false">
      <c r="B27" s="30" t="n">
        <v>7</v>
      </c>
      <c r="C27" s="32" t="s">
        <v>35</v>
      </c>
      <c r="D27" s="32"/>
      <c r="E27" s="66" t="s">
        <v>36</v>
      </c>
      <c r="F27" s="66"/>
      <c r="G27" s="66"/>
      <c r="H27" s="66"/>
      <c r="I27" s="66"/>
      <c r="J27" s="66"/>
      <c r="K27" s="53" t="n">
        <v>4788</v>
      </c>
    </row>
    <row r="28" customFormat="false" ht="27.6" hidden="false" customHeight="false" outlineLevel="0" collapsed="false">
      <c r="B28" s="30"/>
      <c r="C28" s="67" t="s">
        <v>37</v>
      </c>
      <c r="D28" s="32"/>
      <c r="E28" s="52" t="n">
        <v>0.2</v>
      </c>
      <c r="F28" s="68" t="s">
        <v>38</v>
      </c>
      <c r="G28" s="36"/>
      <c r="H28" s="36"/>
      <c r="I28" s="36"/>
      <c r="J28" s="38" t="n">
        <v>6971.33</v>
      </c>
      <c r="K28" s="38" t="n">
        <f aca="false">J28*E28</f>
        <v>1394.266</v>
      </c>
    </row>
    <row r="29" customFormat="false" ht="14.4" hidden="false" customHeight="true" outlineLevel="0" collapsed="false">
      <c r="B29" s="30"/>
      <c r="C29" s="32" t="s">
        <v>39</v>
      </c>
      <c r="D29" s="32"/>
      <c r="E29" s="52" t="n">
        <v>1</v>
      </c>
      <c r="F29" s="69" t="s">
        <v>40</v>
      </c>
      <c r="G29" s="36"/>
      <c r="H29" s="36"/>
      <c r="I29" s="36"/>
      <c r="J29" s="38" t="n">
        <v>100.95</v>
      </c>
      <c r="K29" s="38" t="n">
        <f aca="false">J29*E29</f>
        <v>100.95</v>
      </c>
    </row>
    <row r="30" customFormat="false" ht="14.4" hidden="false" customHeight="false" outlineLevel="0" collapsed="false">
      <c r="B30" s="30"/>
      <c r="C30" s="45" t="s">
        <v>29</v>
      </c>
      <c r="D30" s="46"/>
      <c r="E30" s="47"/>
      <c r="F30" s="48"/>
      <c r="G30" s="48"/>
      <c r="H30" s="47"/>
      <c r="I30" s="47"/>
      <c r="J30" s="49"/>
      <c r="K30" s="49" t="n">
        <v>235.81</v>
      </c>
    </row>
    <row r="31" customFormat="false" ht="14.4" hidden="false" customHeight="false" outlineLevel="0" collapsed="false">
      <c r="B31" s="28" t="s">
        <v>41</v>
      </c>
      <c r="C31" s="28"/>
      <c r="D31" s="28"/>
      <c r="E31" s="28"/>
      <c r="F31" s="28"/>
      <c r="G31" s="28"/>
      <c r="H31" s="28"/>
      <c r="I31" s="28"/>
      <c r="J31" s="28"/>
      <c r="K31" s="41"/>
      <c r="AA31" s="27"/>
    </row>
    <row r="32" customFormat="false" ht="14.4" hidden="false" customHeight="false" outlineLevel="0" collapsed="false">
      <c r="B32" s="30" t="n">
        <v>8</v>
      </c>
      <c r="C32" s="70" t="s">
        <v>42</v>
      </c>
      <c r="D32" s="70"/>
      <c r="E32" s="66" t="s">
        <v>43</v>
      </c>
      <c r="F32" s="66"/>
      <c r="G32" s="66"/>
      <c r="H32" s="66"/>
      <c r="I32" s="66"/>
      <c r="J32" s="66"/>
      <c r="K32" s="38" t="n">
        <v>11608</v>
      </c>
      <c r="AA32" s="27"/>
    </row>
    <row r="33" customFormat="false" ht="14.4" hidden="false" customHeight="false" outlineLevel="0" collapsed="false">
      <c r="B33" s="71" t="s">
        <v>44</v>
      </c>
      <c r="C33" s="71"/>
      <c r="D33" s="71"/>
      <c r="E33" s="71"/>
      <c r="F33" s="71"/>
      <c r="G33" s="71"/>
      <c r="H33" s="71"/>
      <c r="I33" s="71"/>
      <c r="J33" s="71"/>
      <c r="K33" s="72"/>
    </row>
    <row r="34" customFormat="false" ht="14.4" hidden="false" customHeight="false" outlineLevel="0" collapsed="false">
      <c r="B34" s="59" t="n">
        <v>9</v>
      </c>
      <c r="C34" s="73" t="s">
        <v>45</v>
      </c>
      <c r="D34" s="70"/>
      <c r="E34" s="51" t="n">
        <v>3</v>
      </c>
      <c r="F34" s="52" t="s">
        <v>46</v>
      </c>
      <c r="G34" s="51"/>
      <c r="H34" s="51"/>
      <c r="I34" s="51"/>
      <c r="J34" s="51" t="n">
        <v>250</v>
      </c>
      <c r="K34" s="38" t="n">
        <f aca="false">J34*E34</f>
        <v>750</v>
      </c>
    </row>
    <row r="35" customFormat="false" ht="14.4" hidden="false" customHeight="false" outlineLevel="0" collapsed="false">
      <c r="B35" s="42" t="n">
        <v>10</v>
      </c>
      <c r="C35" s="74" t="s">
        <v>47</v>
      </c>
      <c r="D35" s="75"/>
      <c r="E35" s="76" t="n">
        <v>1</v>
      </c>
      <c r="F35" s="76" t="s">
        <v>48</v>
      </c>
      <c r="G35" s="76"/>
      <c r="H35" s="76"/>
      <c r="I35" s="76"/>
      <c r="J35" s="76" t="n">
        <v>80.24</v>
      </c>
      <c r="K35" s="53" t="n">
        <f aca="false">J35*E35</f>
        <v>80.24</v>
      </c>
    </row>
    <row r="36" customFormat="false" ht="14.4" hidden="false" customHeight="false" outlineLevel="0" collapsed="false">
      <c r="B36" s="42"/>
      <c r="C36" s="73" t="s">
        <v>49</v>
      </c>
      <c r="D36" s="75"/>
      <c r="E36" s="77" t="n">
        <v>0.01</v>
      </c>
      <c r="F36" s="77" t="s">
        <v>50</v>
      </c>
      <c r="G36" s="77"/>
      <c r="H36" s="77"/>
      <c r="I36" s="77"/>
      <c r="J36" s="77" t="n">
        <v>37073.31</v>
      </c>
      <c r="K36" s="53" t="n">
        <f aca="false">J36*E36</f>
        <v>370.7331</v>
      </c>
    </row>
    <row r="37" customFormat="false" ht="14.4" hidden="false" customHeight="false" outlineLevel="0" collapsed="false">
      <c r="B37" s="42"/>
      <c r="C37" s="45" t="s">
        <v>29</v>
      </c>
      <c r="D37" s="46"/>
      <c r="E37" s="47"/>
      <c r="F37" s="48"/>
      <c r="G37" s="48"/>
      <c r="H37" s="47"/>
      <c r="I37" s="47"/>
      <c r="J37" s="49"/>
      <c r="K37" s="49" t="n">
        <v>11.7</v>
      </c>
    </row>
    <row r="38" customFormat="false" ht="14.4" hidden="false" customHeight="false" outlineLevel="0" collapsed="false">
      <c r="B38" s="78" t="s">
        <v>51</v>
      </c>
      <c r="C38" s="78"/>
      <c r="D38" s="78"/>
      <c r="E38" s="78"/>
      <c r="F38" s="78"/>
      <c r="G38" s="78"/>
      <c r="H38" s="78"/>
      <c r="I38" s="78"/>
      <c r="J38" s="78"/>
      <c r="K38" s="41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customFormat="false" ht="14.4" hidden="false" customHeight="false" outlineLevel="0" collapsed="false">
      <c r="B39" s="20" t="n">
        <v>11</v>
      </c>
      <c r="C39" s="79" t="s">
        <v>52</v>
      </c>
      <c r="D39" s="75"/>
      <c r="E39" s="80" t="s">
        <v>53</v>
      </c>
      <c r="F39" s="80"/>
      <c r="G39" s="80"/>
      <c r="H39" s="80"/>
      <c r="I39" s="80"/>
      <c r="J39" s="80"/>
      <c r="K39" s="53" t="n">
        <v>80000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customFormat="false" ht="28.2" hidden="false" customHeight="false" outlineLevel="0" collapsed="false">
      <c r="B40" s="30" t="n">
        <v>12</v>
      </c>
      <c r="C40" s="81" t="s">
        <v>54</v>
      </c>
      <c r="D40" s="82"/>
      <c r="E40" s="83" t="s">
        <v>36</v>
      </c>
      <c r="F40" s="83"/>
      <c r="G40" s="83"/>
      <c r="H40" s="83"/>
      <c r="I40" s="83"/>
      <c r="J40" s="83"/>
      <c r="K40" s="53" t="n">
        <v>328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customFormat="false" ht="13.8" hidden="false" customHeight="false" outlineLevel="0" collapsed="false">
      <c r="B41" s="30"/>
      <c r="C41" s="84" t="s">
        <v>29</v>
      </c>
      <c r="D41" s="46"/>
      <c r="E41" s="47"/>
      <c r="F41" s="48"/>
      <c r="G41" s="48"/>
      <c r="H41" s="47"/>
      <c r="I41" s="47"/>
      <c r="J41" s="49"/>
      <c r="K41" s="49" t="n">
        <v>69.53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customFormat="false" ht="25.35" hidden="false" customHeight="true" outlineLevel="0" collapsed="false">
      <c r="B42" s="18" t="s">
        <v>55</v>
      </c>
      <c r="C42" s="18"/>
      <c r="D42" s="18"/>
      <c r="E42" s="18"/>
      <c r="F42" s="18"/>
      <c r="G42" s="18"/>
      <c r="H42" s="18"/>
      <c r="I42" s="18"/>
      <c r="J42" s="18"/>
      <c r="K42" s="41"/>
    </row>
    <row r="43" customFormat="false" ht="14.4" hidden="false" customHeight="true" outlineLevel="0" collapsed="false">
      <c r="B43" s="30" t="n">
        <v>13</v>
      </c>
      <c r="C43" s="43" t="s">
        <v>56</v>
      </c>
      <c r="D43" s="44"/>
      <c r="E43" s="53" t="n">
        <f aca="false">C10</f>
        <v>2370.3</v>
      </c>
      <c r="F43" s="85" t="s">
        <v>57</v>
      </c>
      <c r="G43" s="85"/>
      <c r="H43" s="64"/>
      <c r="I43" s="64"/>
      <c r="J43" s="53" t="n">
        <v>0.4</v>
      </c>
      <c r="K43" s="53" t="n">
        <f aca="false">E43*J43</f>
        <v>948.12</v>
      </c>
    </row>
    <row r="44" customFormat="false" ht="14.4" hidden="false" customHeight="false" outlineLevel="0" collapsed="false">
      <c r="B44" s="86" t="s">
        <v>58</v>
      </c>
      <c r="C44" s="86"/>
      <c r="D44" s="86"/>
      <c r="E44" s="86"/>
      <c r="F44" s="86"/>
      <c r="G44" s="86"/>
      <c r="H44" s="86"/>
      <c r="I44" s="86"/>
      <c r="J44" s="86"/>
      <c r="K44" s="87" t="n">
        <v>0</v>
      </c>
    </row>
    <row r="45" customFormat="false" ht="14.4" hidden="false" customHeight="true" outlineLevel="0" collapsed="false">
      <c r="B45" s="30" t="n">
        <v>14</v>
      </c>
      <c r="C45" s="88" t="s">
        <v>59</v>
      </c>
      <c r="D45" s="89"/>
      <c r="E45" s="90" t="n">
        <v>64</v>
      </c>
      <c r="F45" s="91" t="s">
        <v>60</v>
      </c>
      <c r="G45" s="92"/>
      <c r="H45" s="93"/>
      <c r="I45" s="93"/>
      <c r="J45" s="90" t="n">
        <v>5.24</v>
      </c>
      <c r="K45" s="90" t="n">
        <f aca="false">J45*E45</f>
        <v>335.36</v>
      </c>
    </row>
    <row r="46" customFormat="false" ht="14.4" hidden="false" customHeight="false" outlineLevel="0" collapsed="false">
      <c r="B46" s="28" t="s">
        <v>61</v>
      </c>
      <c r="C46" s="28"/>
      <c r="D46" s="28"/>
      <c r="E46" s="28"/>
      <c r="F46" s="28"/>
      <c r="G46" s="28"/>
      <c r="H46" s="28"/>
      <c r="I46" s="28"/>
      <c r="J46" s="28"/>
      <c r="K46" s="41"/>
    </row>
    <row r="47" customFormat="false" ht="14.4" hidden="false" customHeight="false" outlineLevel="0" collapsed="false">
      <c r="B47" s="94" t="n">
        <v>15</v>
      </c>
      <c r="C47" s="43" t="s">
        <v>61</v>
      </c>
      <c r="D47" s="44"/>
      <c r="E47" s="53" t="n">
        <f aca="false">C10</f>
        <v>2370.3</v>
      </c>
      <c r="F47" s="85" t="s">
        <v>57</v>
      </c>
      <c r="G47" s="85"/>
      <c r="H47" s="64"/>
      <c r="I47" s="64"/>
      <c r="J47" s="95" t="n">
        <v>2.2</v>
      </c>
      <c r="K47" s="53" t="n">
        <f aca="false">E47*J47</f>
        <v>5214.66</v>
      </c>
    </row>
    <row r="48" customFormat="false" ht="14.4" hidden="false" customHeight="false" outlineLevel="0" collapsed="false">
      <c r="B48" s="28" t="s">
        <v>62</v>
      </c>
      <c r="C48" s="28"/>
      <c r="D48" s="28"/>
      <c r="E48" s="28"/>
      <c r="F48" s="28"/>
      <c r="G48" s="28"/>
      <c r="H48" s="28"/>
      <c r="I48" s="28"/>
      <c r="J48" s="28"/>
      <c r="K48" s="41"/>
    </row>
    <row r="49" customFormat="false" ht="13.8" hidden="false" customHeight="false" outlineLevel="0" collapsed="false">
      <c r="B49" s="42" t="n">
        <v>16</v>
      </c>
      <c r="C49" s="60" t="s">
        <v>63</v>
      </c>
      <c r="D49" s="96"/>
      <c r="E49" s="97" t="n">
        <v>6</v>
      </c>
      <c r="F49" s="98" t="s">
        <v>64</v>
      </c>
      <c r="G49" s="99"/>
      <c r="H49" s="99"/>
      <c r="I49" s="99"/>
      <c r="J49" s="100" t="n">
        <v>37406.93</v>
      </c>
      <c r="K49" s="90" t="n">
        <v>2244.42</v>
      </c>
    </row>
    <row r="50" customFormat="false" ht="15" hidden="false" customHeight="false" outlineLevel="0" collapsed="false">
      <c r="B50" s="42" t="n">
        <v>17</v>
      </c>
      <c r="C50" s="60" t="s">
        <v>65</v>
      </c>
      <c r="D50" s="32"/>
      <c r="E50" s="101"/>
      <c r="F50" s="102"/>
      <c r="G50" s="103"/>
      <c r="H50" s="104"/>
      <c r="I50" s="104"/>
      <c r="J50" s="38"/>
      <c r="K50" s="105" t="n">
        <v>284.62</v>
      </c>
    </row>
    <row r="51" customFormat="false" ht="27.6" hidden="false" customHeight="false" outlineLevel="0" collapsed="false">
      <c r="B51" s="42" t="n">
        <v>18</v>
      </c>
      <c r="C51" s="106" t="s">
        <v>66</v>
      </c>
      <c r="D51" s="107"/>
      <c r="E51" s="108" t="n">
        <v>1</v>
      </c>
      <c r="F51" s="109" t="s">
        <v>67</v>
      </c>
      <c r="G51" s="110"/>
      <c r="H51" s="111"/>
      <c r="I51" s="111"/>
      <c r="J51" s="112" t="n">
        <v>5000</v>
      </c>
      <c r="K51" s="38" t="n">
        <f aca="false">J51*E51</f>
        <v>5000</v>
      </c>
      <c r="AA51" s="27"/>
      <c r="AB51" s="27"/>
      <c r="AC51" s="27"/>
    </row>
    <row r="52" customFormat="false" ht="15.6" hidden="false" customHeight="false" outlineLevel="0" collapsed="false">
      <c r="B52" s="113"/>
      <c r="C52" s="114" t="s">
        <v>68</v>
      </c>
      <c r="D52" s="115"/>
      <c r="E52" s="115"/>
      <c r="F52" s="115"/>
      <c r="G52" s="115"/>
      <c r="H52" s="115"/>
      <c r="I52" s="115"/>
      <c r="J52" s="116"/>
      <c r="K52" s="117" t="n">
        <f aca="false">SUM(K13:K51)</f>
        <v>132435.13912</v>
      </c>
      <c r="AE52" s="118"/>
      <c r="AF52" s="119"/>
      <c r="AG52" s="119"/>
      <c r="AH52" s="120"/>
      <c r="AI52" s="121"/>
      <c r="AJ52" s="121"/>
      <c r="AK52" s="121"/>
      <c r="AL52" s="121"/>
      <c r="AM52" s="122"/>
      <c r="AN52" s="123"/>
      <c r="AO52" s="118"/>
      <c r="AP52" s="118"/>
    </row>
    <row r="53" customFormat="false" ht="14.4" hidden="false" customHeight="true" outlineLevel="0" collapsed="false">
      <c r="B53" s="124" t="s">
        <v>69</v>
      </c>
      <c r="C53" s="124"/>
      <c r="D53" s="124"/>
      <c r="E53" s="124"/>
      <c r="F53" s="124"/>
      <c r="G53" s="124"/>
      <c r="H53" s="124"/>
      <c r="I53" s="124"/>
      <c r="J53" s="124"/>
      <c r="K53" s="125" t="n">
        <f aca="false">K52</f>
        <v>132435.13912</v>
      </c>
      <c r="AE53" s="118"/>
      <c r="AF53" s="119"/>
      <c r="AG53" s="119"/>
      <c r="AH53" s="120"/>
      <c r="AI53" s="121"/>
      <c r="AJ53" s="121"/>
      <c r="AK53" s="121"/>
      <c r="AL53" s="121"/>
      <c r="AM53" s="123"/>
      <c r="AN53" s="123"/>
      <c r="AO53" s="118"/>
      <c r="AP53" s="118"/>
    </row>
    <row r="54" customFormat="false" ht="16.2" hidden="false" customHeight="true" outlineLevel="0" collapsed="false">
      <c r="B54" s="10" t="s">
        <v>70</v>
      </c>
      <c r="C54" s="10"/>
      <c r="D54" s="10"/>
      <c r="E54" s="10"/>
      <c r="F54" s="10"/>
      <c r="G54" s="10"/>
      <c r="H54" s="10"/>
      <c r="I54" s="10"/>
      <c r="J54" s="10"/>
      <c r="K54" s="10"/>
      <c r="AE54" s="118"/>
      <c r="AF54" s="126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</row>
    <row r="55" customFormat="false" ht="14.25" hidden="false" customHeight="true" outlineLevel="0" collapsed="false">
      <c r="B55" s="127" t="s">
        <v>71</v>
      </c>
      <c r="C55" s="127"/>
      <c r="D55" s="127"/>
      <c r="E55" s="127"/>
      <c r="F55" s="127"/>
      <c r="G55" s="127"/>
      <c r="H55" s="127"/>
      <c r="I55" s="127"/>
      <c r="J55" s="127"/>
      <c r="K55" s="127"/>
      <c r="AE55" s="118"/>
      <c r="AF55" s="10"/>
      <c r="AG55" s="119"/>
      <c r="AH55" s="120"/>
      <c r="AI55" s="121"/>
      <c r="AJ55" s="121"/>
      <c r="AK55" s="121"/>
      <c r="AL55" s="121"/>
      <c r="AM55" s="123"/>
      <c r="AN55" s="123"/>
      <c r="AO55" s="118"/>
      <c r="AP55" s="118"/>
    </row>
    <row r="56" customFormat="false" ht="33.75" hidden="false" customHeight="true" outlineLevel="0" collapsed="false">
      <c r="B56" s="10" t="s">
        <v>72</v>
      </c>
      <c r="C56" s="10"/>
      <c r="D56" s="10"/>
      <c r="E56" s="10"/>
      <c r="F56" s="10"/>
      <c r="G56" s="10"/>
      <c r="H56" s="10"/>
      <c r="I56" s="10"/>
      <c r="J56" s="10"/>
      <c r="K56" s="10"/>
      <c r="AE56" s="118"/>
      <c r="AF56" s="128"/>
      <c r="AG56" s="119"/>
      <c r="AH56" s="120"/>
      <c r="AI56" s="121"/>
      <c r="AJ56" s="121"/>
      <c r="AK56" s="121"/>
      <c r="AL56" s="121"/>
      <c r="AM56" s="123"/>
      <c r="AN56" s="123"/>
      <c r="AO56" s="118"/>
      <c r="AP56" s="118"/>
    </row>
    <row r="57" customFormat="false" ht="7.5" hidden="false" customHeight="true" outlineLevel="0" collapsed="false">
      <c r="B57" s="4"/>
      <c r="C57" s="5"/>
      <c r="D57" s="5"/>
      <c r="E57" s="5"/>
      <c r="F57" s="5"/>
      <c r="G57" s="5"/>
      <c r="H57" s="5"/>
      <c r="I57" s="5"/>
      <c r="J57" s="5"/>
      <c r="K57" s="5"/>
      <c r="AE57" s="118"/>
      <c r="AF57" s="10"/>
      <c r="AG57" s="119"/>
      <c r="AH57" s="120"/>
      <c r="AI57" s="121"/>
      <c r="AJ57" s="121"/>
      <c r="AK57" s="121"/>
      <c r="AL57" s="121"/>
      <c r="AM57" s="123"/>
      <c r="AN57" s="123"/>
      <c r="AO57" s="118"/>
      <c r="AP57" s="118"/>
    </row>
    <row r="58" customFormat="false" ht="15" hidden="false" customHeight="true" outlineLevel="0" collapsed="false">
      <c r="B58" s="129" t="s">
        <v>73</v>
      </c>
      <c r="C58" s="129"/>
      <c r="D58" s="129"/>
      <c r="E58" s="129"/>
      <c r="F58" s="129"/>
      <c r="G58" s="129"/>
      <c r="H58" s="129"/>
      <c r="I58" s="129"/>
      <c r="J58" s="129"/>
      <c r="K58" s="129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</row>
    <row r="59" customFormat="false" ht="9" hidden="false" customHeight="true" outlineLevel="0" collapsed="false">
      <c r="B59" s="5"/>
      <c r="C59" s="5"/>
      <c r="D59" s="5"/>
      <c r="E59" s="5"/>
      <c r="F59" s="5"/>
      <c r="G59" s="5"/>
      <c r="H59" s="5"/>
      <c r="I59" s="5"/>
      <c r="J59" s="5"/>
      <c r="K59" s="5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</row>
    <row r="60" customFormat="false" ht="14.4" hidden="false" customHeight="false" outlineLevel="0" collapsed="false">
      <c r="B60" s="130" t="s">
        <v>74</v>
      </c>
      <c r="C60" s="130"/>
      <c r="D60" s="130"/>
      <c r="E60" s="130"/>
      <c r="F60" s="130"/>
      <c r="G60" s="130"/>
      <c r="H60" s="130"/>
      <c r="I60" s="130"/>
      <c r="J60" s="130"/>
      <c r="K60" s="130"/>
    </row>
    <row r="61" customFormat="false" ht="14.4" hidden="false" customHeight="false" outlineLevel="0" collapsed="false">
      <c r="B61" s="4"/>
      <c r="C61" s="5"/>
      <c r="D61" s="5"/>
      <c r="E61" s="5"/>
      <c r="F61" s="5"/>
      <c r="G61" s="5"/>
      <c r="H61" s="5"/>
      <c r="I61" s="5"/>
      <c r="J61" s="5"/>
      <c r="K61" s="5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4.4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  <row r="305" customFormat="false" ht="14.4" hidden="false" customHeight="false" outlineLevel="0" collapsed="false">
      <c r="C305" s="4"/>
      <c r="D305" s="4"/>
      <c r="E305" s="4"/>
      <c r="F305" s="4"/>
      <c r="G305" s="4"/>
      <c r="H305" s="4"/>
      <c r="I305" s="4"/>
      <c r="J305" s="4"/>
    </row>
    <row r="306" customFormat="false" ht="14.4" hidden="false" customHeight="false" outlineLevel="0" collapsed="false">
      <c r="C306" s="4"/>
      <c r="D306" s="4"/>
      <c r="E306" s="4"/>
      <c r="F306" s="4"/>
      <c r="G306" s="4"/>
      <c r="H306" s="4"/>
      <c r="I306" s="4"/>
      <c r="J306" s="4"/>
    </row>
    <row r="307" customFormat="false" ht="14.4" hidden="false" customHeight="false" outlineLevel="0" collapsed="false">
      <c r="C307" s="4"/>
      <c r="D307" s="4"/>
      <c r="E307" s="4"/>
      <c r="F307" s="4"/>
      <c r="G307" s="4"/>
      <c r="H307" s="4"/>
      <c r="I307" s="4"/>
      <c r="J307" s="4"/>
    </row>
    <row r="308" customFormat="false" ht="14.4" hidden="false" customHeight="false" outlineLevel="0" collapsed="false">
      <c r="C308" s="4"/>
      <c r="D308" s="4"/>
      <c r="E308" s="4"/>
      <c r="F308" s="4"/>
      <c r="G308" s="4"/>
      <c r="H308" s="4"/>
      <c r="I308" s="4"/>
      <c r="J308" s="4"/>
    </row>
    <row r="309" customFormat="false" ht="14.4" hidden="false" customHeight="false" outlineLevel="0" collapsed="false">
      <c r="C309" s="4"/>
      <c r="D309" s="4"/>
      <c r="E309" s="4"/>
      <c r="F309" s="4"/>
      <c r="G309" s="4"/>
      <c r="H309" s="4"/>
      <c r="I309" s="4"/>
      <c r="J309" s="4"/>
    </row>
    <row r="310" customFormat="false" ht="14.4" hidden="false" customHeight="false" outlineLevel="0" collapsed="false">
      <c r="C310" s="4"/>
      <c r="D310" s="4"/>
      <c r="E310" s="4"/>
      <c r="F310" s="4"/>
      <c r="G310" s="4"/>
      <c r="H310" s="4"/>
      <c r="I310" s="4"/>
      <c r="J310" s="4"/>
    </row>
    <row r="311" customFormat="false" ht="14.4" hidden="false" customHeight="false" outlineLevel="0" collapsed="false">
      <c r="C311" s="4"/>
      <c r="D311" s="4"/>
      <c r="E311" s="4"/>
      <c r="F311" s="4"/>
      <c r="G311" s="4"/>
      <c r="H311" s="4"/>
      <c r="I311" s="4"/>
      <c r="J311" s="4"/>
    </row>
    <row r="312" customFormat="false" ht="14.4" hidden="false" customHeight="false" outlineLevel="0" collapsed="false">
      <c r="C312" s="4"/>
      <c r="D312" s="4"/>
      <c r="E312" s="4"/>
      <c r="F312" s="4"/>
      <c r="G312" s="4"/>
      <c r="H312" s="4"/>
      <c r="I312" s="4"/>
      <c r="J312" s="4"/>
    </row>
    <row r="313" customFormat="false" ht="14.4" hidden="false" customHeight="false" outlineLevel="0" collapsed="false">
      <c r="C313" s="4"/>
      <c r="D313" s="4"/>
      <c r="E313" s="4"/>
      <c r="F313" s="4"/>
      <c r="G313" s="4"/>
      <c r="H313" s="4"/>
      <c r="I313" s="4"/>
      <c r="J313" s="4"/>
    </row>
    <row r="314" customFormat="false" ht="14.4" hidden="false" customHeight="false" outlineLevel="0" collapsed="false">
      <c r="C314" s="4"/>
      <c r="D314" s="4"/>
      <c r="E314" s="4"/>
      <c r="F314" s="4"/>
      <c r="G314" s="4"/>
      <c r="H314" s="4"/>
      <c r="I314" s="4"/>
      <c r="J314" s="4"/>
    </row>
    <row r="315" customFormat="false" ht="14.4" hidden="false" customHeight="false" outlineLevel="0" collapsed="false">
      <c r="C315" s="4"/>
      <c r="D315" s="4"/>
      <c r="E315" s="4"/>
      <c r="F315" s="4"/>
      <c r="G315" s="4"/>
      <c r="H315" s="4"/>
      <c r="I315" s="4"/>
      <c r="J315" s="4"/>
    </row>
    <row r="316" customFormat="false" ht="14.4" hidden="false" customHeight="false" outlineLevel="0" collapsed="false">
      <c r="C316" s="4"/>
      <c r="D316" s="4"/>
      <c r="E316" s="4"/>
      <c r="F316" s="4"/>
      <c r="G316" s="4"/>
      <c r="H316" s="4"/>
      <c r="I316" s="4"/>
      <c r="J316" s="4"/>
    </row>
    <row r="317" customFormat="false" ht="14.4" hidden="false" customHeight="false" outlineLevel="0" collapsed="false">
      <c r="C317" s="4"/>
      <c r="D317" s="4"/>
      <c r="E317" s="4"/>
      <c r="F317" s="4"/>
      <c r="G317" s="4"/>
      <c r="H317" s="4"/>
      <c r="I317" s="4"/>
      <c r="J317" s="4"/>
    </row>
    <row r="318" customFormat="false" ht="14.4" hidden="false" customHeight="false" outlineLevel="0" collapsed="false">
      <c r="C318" s="4"/>
      <c r="D318" s="4"/>
      <c r="E318" s="4"/>
      <c r="F318" s="4"/>
      <c r="G318" s="4"/>
      <c r="H318" s="4"/>
      <c r="I318" s="4"/>
      <c r="J318" s="4"/>
    </row>
    <row r="319" customFormat="false" ht="14.4" hidden="false" customHeight="false" outlineLevel="0" collapsed="false">
      <c r="C319" s="4"/>
      <c r="D319" s="4"/>
      <c r="E319" s="4"/>
      <c r="F319" s="4"/>
      <c r="G319" s="4"/>
      <c r="H319" s="4"/>
      <c r="I319" s="4"/>
      <c r="J319" s="4"/>
    </row>
    <row r="320" customFormat="false" ht="14.4" hidden="false" customHeight="false" outlineLevel="0" collapsed="false">
      <c r="C320" s="4"/>
      <c r="D320" s="4"/>
      <c r="E320" s="4"/>
      <c r="F320" s="4"/>
      <c r="G320" s="4"/>
      <c r="H320" s="4"/>
      <c r="I320" s="4"/>
      <c r="J320" s="4"/>
    </row>
    <row r="321" customFormat="false" ht="14.4" hidden="false" customHeight="false" outlineLevel="0" collapsed="false">
      <c r="C321" s="4"/>
      <c r="D321" s="4"/>
      <c r="E321" s="4"/>
      <c r="F321" s="4"/>
      <c r="G321" s="4"/>
      <c r="H321" s="4"/>
      <c r="I321" s="4"/>
      <c r="J321" s="4"/>
    </row>
    <row r="322" customFormat="false" ht="14.4" hidden="false" customHeight="false" outlineLevel="0" collapsed="false">
      <c r="C322" s="4"/>
      <c r="D322" s="4"/>
      <c r="E322" s="4"/>
      <c r="F322" s="4"/>
      <c r="G322" s="4"/>
      <c r="H322" s="4"/>
      <c r="I322" s="4"/>
      <c r="J322" s="4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4">
    <mergeCell ref="C1:K1"/>
    <mergeCell ref="B3:K3"/>
    <mergeCell ref="B4:K4"/>
    <mergeCell ref="B6:D6"/>
    <mergeCell ref="H6:K6"/>
    <mergeCell ref="B8:K8"/>
    <mergeCell ref="AA8:AG8"/>
    <mergeCell ref="B9:K9"/>
    <mergeCell ref="C11:D11"/>
    <mergeCell ref="F11:G11"/>
    <mergeCell ref="H11:I11"/>
    <mergeCell ref="B12:J12"/>
    <mergeCell ref="F13:G13"/>
    <mergeCell ref="H13:I13"/>
    <mergeCell ref="B14:J14"/>
    <mergeCell ref="B15:B16"/>
    <mergeCell ref="B17:J17"/>
    <mergeCell ref="B18:B19"/>
    <mergeCell ref="B20:J20"/>
    <mergeCell ref="B21:B22"/>
    <mergeCell ref="B23:B24"/>
    <mergeCell ref="B25:J25"/>
    <mergeCell ref="B27:B30"/>
    <mergeCell ref="E27:J27"/>
    <mergeCell ref="B31:J31"/>
    <mergeCell ref="E32:J32"/>
    <mergeCell ref="B33:J33"/>
    <mergeCell ref="B35:B37"/>
    <mergeCell ref="B38:J38"/>
    <mergeCell ref="E39:J39"/>
    <mergeCell ref="B40:B41"/>
    <mergeCell ref="E40:J40"/>
    <mergeCell ref="B42:J42"/>
    <mergeCell ref="F43:G43"/>
    <mergeCell ref="H43:I43"/>
    <mergeCell ref="B44:J44"/>
    <mergeCell ref="B46:J46"/>
    <mergeCell ref="B48:J48"/>
    <mergeCell ref="B53:J53"/>
    <mergeCell ref="B54:K54"/>
    <mergeCell ref="B55:K55"/>
    <mergeCell ref="B56:K56"/>
    <mergeCell ref="B58:K58"/>
    <mergeCell ref="B60:K60"/>
  </mergeCells>
  <hyperlinks>
    <hyperlink ref="B55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1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2022-02-25T11:20:24Z</cp:lastPrinted>
  <dcterms:modified xsi:type="dcterms:W3CDTF">2022-02-25T11:21:57Z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