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<sst xmlns="http://schemas.openxmlformats.org/spreadsheetml/2006/main" count="52" uniqueCount="50">
  <si>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</si>
  <si>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</si>
  <si>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</si>
  <si>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</si>
  <si>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ул.Ленинградская</t>
    </r>
    <r>
      <rPr>
        <sz val="11"/>
        <color rgb="FF000000"/>
        <rFont val="Times New Roman"/>
        <family val="1"/>
        <charset val="204"/>
      </rPr>
      <t xml:space="preserve">, </t>
    </r>
    <r>
      <rPr>
        <b val="true"/>
        <sz val="11"/>
        <color rgb="FF000000"/>
        <rFont val="Times New Roman"/>
        <family val="1"/>
        <charset val="204"/>
      </rPr>
      <t xml:space="preserve">д.209,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Витвиновой Натальи Анатольевны,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</si>
  <si>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№ 47у/2021 от 01.10.2021г (дал</t>
    </r>
    <r>
      <rPr>
        <sz val="11"/>
        <color rgb="FF000000"/>
        <rFont val="Times New Roman"/>
        <family val="1"/>
        <charset val="204"/>
      </rPr>
      <t xml:space="preserve">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1"/>
        <color rgb="FF000000"/>
        <rFont val="Times New Roman"/>
        <family val="1"/>
        <charset val="204"/>
      </rPr>
      <t xml:space="preserve">№ 209</t>
    </r>
    <r>
      <rPr>
        <sz val="11"/>
        <color rgb="FF000000"/>
        <rFont val="Times New Roman"/>
        <family val="1"/>
        <charset val="204"/>
      </rPr>
      <t xml:space="preserve"> расположенном по адресу:     </t>
    </r>
    <r>
      <rPr>
        <b val="true"/>
        <sz val="11"/>
        <color rgb="FF000000"/>
        <rFont val="Times New Roman"/>
        <family val="1"/>
        <charset val="204"/>
      </rPr>
      <t xml:space="preserve">г.Тихорецк, ул.Ленинградская: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</si>
  <si>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</si>
  <si>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</si>
  <si>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</si>
  <si>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</si>
  <si>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</si>
  <si>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</si>
  <si>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</si>
  <si>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r>
      <rPr>
        <b val="true"/>
        <i val="true"/>
        <sz val="11"/>
        <color rgb="FF000000"/>
        <rFont val="Times New Roman"/>
        <family val="1"/>
        <charset val="204"/>
      </rPr>
      <t xml:space="preserve">Содержание подъездов, земельного участка и контейн.площ.</t>
    </r>
    <r>
      <rPr>
        <i val="true"/>
        <sz val="11"/>
        <color rgb="FF000000"/>
        <rFont val="Times New Roman"/>
        <family val="1"/>
        <charset val="204"/>
      </rPr>
      <t xml:space="preserve">(при наличии)</t>
    </r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</si>
  <si>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</si>
  <si>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</si>
  <si>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</si>
  <si>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</si>
  <si>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</si>
  <si>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</si>
  <si>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</si>
  <si>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</si>
  <si>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Механизированная очистка территории от снега </t>
  </si>
  <si>
    <t xml:space="preserve">ООО "СтройПерспектива"</t>
  </si>
  <si>
    <t xml:space="preserve">Содержание инж. сетей водоснабжения, водоотведения, ЦО, электроснабжения</t>
  </si>
  <si>
    <t xml:space="preserve">Плановый осмотр системы центрального отопления, водоснабжения и канализации в подвальных помещениях</t>
  </si>
  <si>
    <t xml:space="preserve">1000 кв.м пл. подвала </t>
  </si>
  <si>
    <t xml:space="preserve">Проверка схемы подключения ОДПУ э/э с составлением акта</t>
  </si>
  <si>
    <t xml:space="preserve">филиал АО НЭСК</t>
  </si>
  <si>
    <t xml:space="preserve">Осмотр наружных телекоммуникационных сетей</t>
  </si>
  <si>
    <t xml:space="preserve">шт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</si>
  <si>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</si>
  <si>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</si>
  <si>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</si>
  <si>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 работ по заявкам потребителей</t>
  </si>
  <si>
    <t xml:space="preserve">Аварийно-диспетчерское обслуживание</t>
  </si>
  <si>
    <t xml:space="preserve">кв.м</t>
  </si>
  <si>
    <t xml:space="preserve">Коммунальные ресурсы на СОИ</t>
  </si>
  <si>
    <t xml:space="preserve">Услуги по управлению МКД</t>
  </si>
  <si>
    <t xml:space="preserve">Прочие услуги</t>
  </si>
  <si>
    <t xml:space="preserve">Услуги ТРКЦ </t>
  </si>
  <si>
    <t xml:space="preserve">%</t>
  </si>
  <si>
    <t xml:space="preserve">Услуги банка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</si>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</sst>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dd/mm/yyyy"/>
    <numFmt numFmtId="167" formatCode="0.0000"/>
    <numFmt numFmtId="168" formatCode="0.000"/>
    <numFmt numFmtId="169" formatCode="@"/>
    <numFmt numFmtId="170" formatCode="[$-419]General"/>
    <numFmt numFmtId="171" formatCode="[$-419]0.00"/>
    <numFmt numFmtId="172" formatCode="#,##0.00&quot;р.&quot;"/>
  </numFmts>
  <fonts count="2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EECE1"/>
      </patternFill>
    </fill>
    <fill>
      <patternFill patternType="solid">
        <fgColor rgb="FFEEECE1"/>
        <bgColor rgb="FFF2F2F2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  <xf numFmtId="170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3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9" fontId="1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8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Q304"/>
  <sheetViews>
    <sheetView showFormulas="false" showGridLines="true" showRowColHeaders="true" showZeros="true" rightToLeft="false" tabSelected="true" showOutlineSymbols="true" defaultGridColor="true" view="pageBreakPreview" topLeftCell="A7" colorId="64" zoomScale="100" zoomScaleNormal="100" zoomScalePageLayoutView="100" workbookViewId="0">
      <selection pane="topLeft" activeCell="AH36" activeCellId="0" sqref="AH36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2.89"/>
    <col collapsed="false" customWidth="true" hidden="false" outlineLevel="0" max="2" min="2" style="0" width="4.89"/>
    <col collapsed="false" customWidth="true" hidden="false" outlineLevel="0" max="3" min="3" style="0" width="45.57"/>
    <col collapsed="false" customWidth="true" hidden="true" outlineLevel="0" max="4" min="4" style="0" width="0.11"/>
    <col collapsed="false" customWidth="true" hidden="false" outlineLevel="0" max="5" min="5" style="0" width="9.78"/>
    <col collapsed="false" customWidth="true" hidden="false" outlineLevel="0" max="6" min="6" style="0" width="9.56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9.56"/>
    <col collapsed="false" customWidth="true" hidden="false" outlineLevel="0" max="11" min="11" style="0" width="12.33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0.2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67.8" hidden="false" customHeight="true" outlineLevel="0" collapsed="false">
      <c r="B9" s="8" t="s">
        <v>5</v>
      </c>
      <c r="C9" s="8"/>
      <c r="D9" s="8"/>
      <c r="E9" s="8"/>
      <c r="F9" s="8"/>
      <c r="G9" s="8"/>
      <c r="H9" s="8"/>
      <c r="I9" s="8"/>
      <c r="J9" s="8"/>
      <c r="K9" s="8"/>
      <c r="AA9" s="9"/>
      <c r="AB9" s="9"/>
      <c r="AC9" s="9"/>
      <c r="AD9" s="9"/>
      <c r="AE9" s="9"/>
      <c r="AF9" s="9"/>
      <c r="AG9" s="9"/>
    </row>
    <row r="10" customFormat="false" ht="13.5" hidden="false" customHeight="true" outlineLevel="0" collapsed="false">
      <c r="B10" s="10" t="s">
        <v>6</v>
      </c>
      <c r="C10" s="11" t="n">
        <v>3151</v>
      </c>
      <c r="D10" s="12"/>
      <c r="E10" s="12"/>
      <c r="F10" s="12"/>
      <c r="G10" s="12"/>
      <c r="H10" s="12"/>
      <c r="I10" s="12"/>
      <c r="J10" s="12"/>
      <c r="K10" s="13"/>
    </row>
    <row r="11" customFormat="false" ht="31.5" hidden="false" customHeight="true" outlineLevel="0" collapsed="false">
      <c r="B11" s="14" t="s">
        <v>7</v>
      </c>
      <c r="C11" s="15" t="s">
        <v>8</v>
      </c>
      <c r="D11" s="15"/>
      <c r="E11" s="15" t="s">
        <v>9</v>
      </c>
      <c r="F11" s="15" t="s">
        <v>10</v>
      </c>
      <c r="G11" s="15"/>
      <c r="H11" s="15"/>
      <c r="I11" s="15"/>
      <c r="J11" s="15" t="s">
        <v>11</v>
      </c>
      <c r="K11" s="16" t="s">
        <v>12</v>
      </c>
    </row>
    <row r="12" customFormat="false" ht="14.4" hidden="false" customHeight="true" outlineLevel="0" collapsed="false">
      <c r="B12" s="17" t="s">
        <v>13</v>
      </c>
      <c r="C12" s="17"/>
      <c r="D12" s="17"/>
      <c r="E12" s="17"/>
      <c r="F12" s="17"/>
      <c r="G12" s="17"/>
      <c r="H12" s="17"/>
      <c r="I12" s="17"/>
      <c r="J12" s="17"/>
      <c r="K12" s="18"/>
    </row>
    <row r="13" customFormat="false" ht="27.6" hidden="false" customHeight="true" outlineLevel="0" collapsed="false">
      <c r="B13" s="19" t="n">
        <v>1</v>
      </c>
      <c r="C13" s="20" t="s">
        <v>14</v>
      </c>
      <c r="D13" s="21"/>
      <c r="E13" s="22" t="s">
        <v>15</v>
      </c>
      <c r="F13" s="23" t="s">
        <v>16</v>
      </c>
      <c r="G13" s="23"/>
      <c r="H13" s="22"/>
      <c r="I13" s="22"/>
      <c r="J13" s="24" t="n">
        <v>4</v>
      </c>
      <c r="K13" s="25" t="n">
        <f aca="false">J13*C10</f>
        <v>12604</v>
      </c>
    </row>
    <row r="14" customFormat="false" ht="14.4" hidden="true" customHeight="true" outlineLevel="0" collapsed="false">
      <c r="B14" s="26" t="s">
        <v>17</v>
      </c>
      <c r="C14" s="26"/>
      <c r="D14" s="26"/>
      <c r="E14" s="26"/>
      <c r="F14" s="26"/>
      <c r="G14" s="26"/>
      <c r="H14" s="26"/>
      <c r="I14" s="26"/>
      <c r="J14" s="26"/>
      <c r="K14" s="27"/>
    </row>
    <row r="15" customFormat="false" ht="28.8" hidden="false" customHeight="true" outlineLevel="0" collapsed="false">
      <c r="B15" s="19" t="n">
        <v>2</v>
      </c>
      <c r="C15" s="28" t="s">
        <v>18</v>
      </c>
      <c r="D15" s="29"/>
      <c r="E15" s="30" t="n">
        <v>0.0105</v>
      </c>
      <c r="F15" s="31" t="s">
        <v>19</v>
      </c>
      <c r="G15" s="32"/>
      <c r="H15" s="33"/>
      <c r="I15" s="33"/>
      <c r="J15" s="34" t="n">
        <v>76516.64</v>
      </c>
      <c r="K15" s="35" t="n">
        <f aca="false">J15*E15</f>
        <v>803.42472</v>
      </c>
    </row>
    <row r="16" customFormat="false" ht="26.85" hidden="false" customHeight="true" outlineLevel="0" collapsed="false">
      <c r="B16" s="19"/>
      <c r="C16" s="28" t="s">
        <v>20</v>
      </c>
      <c r="D16" s="29"/>
      <c r="E16" s="34" t="n">
        <v>1.05</v>
      </c>
      <c r="F16" s="36" t="s">
        <v>21</v>
      </c>
      <c r="G16" s="32"/>
      <c r="H16" s="33"/>
      <c r="I16" s="33"/>
      <c r="J16" s="34" t="n">
        <v>268.81</v>
      </c>
      <c r="K16" s="35" t="n">
        <f aca="false">J16*E16</f>
        <v>282.2505</v>
      </c>
    </row>
    <row r="17" customFormat="false" ht="14.4" hidden="false" customHeight="true" outlineLevel="0" collapsed="false">
      <c r="B17" s="19" t="n">
        <v>3</v>
      </c>
      <c r="C17" s="28" t="s">
        <v>22</v>
      </c>
      <c r="D17" s="29"/>
      <c r="E17" s="37" t="s">
        <v>23</v>
      </c>
      <c r="F17" s="37"/>
      <c r="G17" s="37"/>
      <c r="H17" s="37"/>
      <c r="I17" s="37"/>
      <c r="J17" s="37"/>
      <c r="K17" s="35" t="n">
        <v>2650</v>
      </c>
    </row>
    <row r="18" customFormat="false" ht="14.4" hidden="false" customHeight="false" outlineLevel="0" collapsed="false">
      <c r="B18" s="38" t="s">
        <v>24</v>
      </c>
      <c r="C18" s="38"/>
      <c r="D18" s="38"/>
      <c r="E18" s="38"/>
      <c r="F18" s="38"/>
      <c r="G18" s="38"/>
      <c r="H18" s="38"/>
      <c r="I18" s="38"/>
      <c r="J18" s="38"/>
      <c r="K18" s="39"/>
    </row>
    <row r="19" customFormat="false" ht="42" hidden="false" customHeight="false" outlineLevel="0" collapsed="false">
      <c r="B19" s="40" t="n">
        <v>4</v>
      </c>
      <c r="C19" s="29" t="s">
        <v>25</v>
      </c>
      <c r="D19" s="21"/>
      <c r="E19" s="41" t="n">
        <v>0.14</v>
      </c>
      <c r="F19" s="23" t="s">
        <v>26</v>
      </c>
      <c r="G19" s="22"/>
      <c r="H19" s="22"/>
      <c r="I19" s="22"/>
      <c r="J19" s="42" t="n">
        <v>3098.37</v>
      </c>
      <c r="K19" s="24" t="n">
        <f aca="false">J19*E19</f>
        <v>433.7718</v>
      </c>
    </row>
    <row r="20" customFormat="false" ht="27.6" hidden="false" customHeight="false" outlineLevel="0" collapsed="false">
      <c r="B20" s="19" t="n">
        <v>5</v>
      </c>
      <c r="C20" s="43" t="s">
        <v>27</v>
      </c>
      <c r="D20" s="29"/>
      <c r="E20" s="44" t="s">
        <v>28</v>
      </c>
      <c r="F20" s="44"/>
      <c r="G20" s="44"/>
      <c r="H20" s="44"/>
      <c r="I20" s="44"/>
      <c r="J20" s="44"/>
      <c r="K20" s="35" t="n">
        <v>1800</v>
      </c>
    </row>
    <row r="21" customFormat="false" ht="14.4" hidden="false" customHeight="false" outlineLevel="0" collapsed="false">
      <c r="B21" s="19" t="n">
        <v>6</v>
      </c>
      <c r="C21" s="29" t="s">
        <v>29</v>
      </c>
      <c r="D21" s="21"/>
      <c r="E21" s="41" t="n">
        <v>1</v>
      </c>
      <c r="F21" s="23" t="s">
        <v>30</v>
      </c>
      <c r="G21" s="22"/>
      <c r="H21" s="22"/>
      <c r="I21" s="22"/>
      <c r="J21" s="24" t="n">
        <v>387.3</v>
      </c>
      <c r="K21" s="24" t="n">
        <f aca="false">E21*J21</f>
        <v>387.3</v>
      </c>
    </row>
    <row r="22" customFormat="false" ht="14.4" hidden="false" customHeight="false" outlineLevel="0" collapsed="false">
      <c r="B22" s="45" t="s">
        <v>31</v>
      </c>
      <c r="C22" s="45"/>
      <c r="D22" s="45"/>
      <c r="E22" s="45"/>
      <c r="F22" s="45"/>
      <c r="G22" s="45"/>
      <c r="H22" s="45"/>
      <c r="I22" s="45"/>
      <c r="J22" s="45"/>
      <c r="K22" s="46"/>
    </row>
    <row r="23" customFormat="false" ht="14.4" hidden="false" customHeight="false" outlineLevel="0" collapsed="false">
      <c r="B23" s="38" t="s">
        <v>32</v>
      </c>
      <c r="C23" s="38"/>
      <c r="D23" s="38"/>
      <c r="E23" s="38"/>
      <c r="F23" s="38"/>
      <c r="G23" s="38"/>
      <c r="H23" s="38"/>
      <c r="I23" s="38"/>
      <c r="J23" s="38"/>
      <c r="K23" s="39"/>
    </row>
    <row r="24" customFormat="false" ht="14.4" hidden="false" customHeight="false" outlineLevel="0" collapsed="false">
      <c r="B24" s="47" t="s">
        <v>33</v>
      </c>
      <c r="C24" s="47"/>
      <c r="D24" s="47"/>
      <c r="E24" s="47"/>
      <c r="F24" s="47"/>
      <c r="G24" s="47"/>
      <c r="H24" s="47"/>
      <c r="I24" s="47"/>
      <c r="J24" s="47"/>
      <c r="K24" s="48" t="n">
        <v>0</v>
      </c>
    </row>
    <row r="25" customFormat="false" ht="14.4" hidden="false" customHeight="true" outlineLevel="0" collapsed="false">
      <c r="B25" s="49" t="s">
        <v>34</v>
      </c>
      <c r="C25" s="49"/>
      <c r="D25" s="49"/>
      <c r="E25" s="49"/>
      <c r="F25" s="49"/>
      <c r="G25" s="49"/>
      <c r="H25" s="49"/>
      <c r="I25" s="49"/>
      <c r="J25" s="49"/>
      <c r="K25" s="48"/>
    </row>
    <row r="26" customFormat="false" ht="14.4" hidden="false" customHeight="false" outlineLevel="0" collapsed="false">
      <c r="B26" s="19" t="n">
        <v>7</v>
      </c>
      <c r="C26" s="20" t="s">
        <v>35</v>
      </c>
      <c r="D26" s="21"/>
      <c r="E26" s="50" t="n">
        <f aca="false">C10</f>
        <v>3151</v>
      </c>
      <c r="F26" s="51" t="s">
        <v>36</v>
      </c>
      <c r="G26" s="51"/>
      <c r="H26" s="51"/>
      <c r="I26" s="51"/>
      <c r="J26" s="50" t="n">
        <v>0.5</v>
      </c>
      <c r="K26" s="24" t="n">
        <f aca="false">J26*E26</f>
        <v>1575.5</v>
      </c>
      <c r="AC26" s="52"/>
    </row>
    <row r="27" customFormat="false" ht="13.2" hidden="false" customHeight="true" outlineLevel="0" collapsed="false">
      <c r="B27" s="53" t="s">
        <v>37</v>
      </c>
      <c r="C27" s="53"/>
      <c r="D27" s="53"/>
      <c r="E27" s="53"/>
      <c r="F27" s="53"/>
      <c r="G27" s="53"/>
      <c r="H27" s="53"/>
      <c r="I27" s="53"/>
      <c r="J27" s="53"/>
      <c r="K27" s="54" t="n">
        <v>0</v>
      </c>
    </row>
    <row r="28" customFormat="false" ht="15.6" hidden="false" customHeight="false" outlineLevel="0" collapsed="false">
      <c r="B28" s="38" t="s">
        <v>38</v>
      </c>
      <c r="C28" s="38"/>
      <c r="D28" s="38"/>
      <c r="E28" s="38"/>
      <c r="F28" s="38"/>
      <c r="G28" s="38"/>
      <c r="H28" s="38"/>
      <c r="I28" s="38"/>
      <c r="J28" s="38"/>
      <c r="K28" s="39"/>
      <c r="AC28" s="55"/>
      <c r="AD28" s="56"/>
      <c r="AE28" s="57"/>
      <c r="AF28" s="58"/>
      <c r="AG28" s="58"/>
      <c r="AH28" s="59"/>
      <c r="AI28" s="59"/>
      <c r="AJ28" s="60"/>
      <c r="AK28" s="60"/>
      <c r="AL28" s="61"/>
      <c r="AM28" s="61"/>
      <c r="AN28" s="61"/>
    </row>
    <row r="29" customFormat="false" ht="15.6" hidden="false" customHeight="false" outlineLevel="0" collapsed="false">
      <c r="B29" s="62" t="n">
        <v>8</v>
      </c>
      <c r="C29" s="20" t="s">
        <v>38</v>
      </c>
      <c r="D29" s="21"/>
      <c r="E29" s="24" t="n">
        <f aca="false">C10</f>
        <v>3151</v>
      </c>
      <c r="F29" s="63" t="s">
        <v>36</v>
      </c>
      <c r="G29" s="64"/>
      <c r="H29" s="22"/>
      <c r="I29" s="22"/>
      <c r="J29" s="24" t="n">
        <v>2.3</v>
      </c>
      <c r="K29" s="65" t="n">
        <f aca="false">E29*J29</f>
        <v>7247.3</v>
      </c>
      <c r="AC29" s="56"/>
      <c r="AD29" s="56"/>
      <c r="AE29" s="66"/>
      <c r="AF29" s="58"/>
      <c r="AG29" s="58"/>
      <c r="AH29" s="59"/>
      <c r="AI29" s="59"/>
      <c r="AJ29" s="60"/>
      <c r="AK29" s="60"/>
      <c r="AL29" s="61"/>
      <c r="AM29" s="61"/>
      <c r="AN29" s="61"/>
    </row>
    <row r="30" customFormat="false" ht="15.6" hidden="false" customHeight="false" outlineLevel="0" collapsed="false">
      <c r="B30" s="38" t="s">
        <v>39</v>
      </c>
      <c r="C30" s="38"/>
      <c r="D30" s="38"/>
      <c r="E30" s="38"/>
      <c r="F30" s="38"/>
      <c r="G30" s="38"/>
      <c r="H30" s="38"/>
      <c r="I30" s="38"/>
      <c r="J30" s="38"/>
      <c r="K30" s="39"/>
      <c r="AC30" s="67"/>
      <c r="AD30" s="6"/>
      <c r="AE30" s="6"/>
      <c r="AF30" s="68"/>
      <c r="AG30" s="68"/>
      <c r="AH30" s="68"/>
      <c r="AI30" s="68"/>
      <c r="AJ30" s="68"/>
      <c r="AK30" s="69"/>
      <c r="AL30" s="61"/>
      <c r="AM30" s="61"/>
      <c r="AN30" s="61"/>
    </row>
    <row r="31" customFormat="false" ht="15" hidden="false" customHeight="false" outlineLevel="0" collapsed="false">
      <c r="B31" s="19" t="n">
        <v>9</v>
      </c>
      <c r="C31" s="43" t="s">
        <v>40</v>
      </c>
      <c r="D31" s="70"/>
      <c r="E31" s="71" t="n">
        <v>6</v>
      </c>
      <c r="F31" s="72" t="s">
        <v>41</v>
      </c>
      <c r="G31" s="73"/>
      <c r="H31" s="71"/>
      <c r="I31" s="71"/>
      <c r="J31" s="74" t="n">
        <v>42177</v>
      </c>
      <c r="K31" s="75" t="n">
        <v>2530.62</v>
      </c>
      <c r="AC31" s="67"/>
      <c r="AD31" s="6"/>
      <c r="AE31" s="6"/>
      <c r="AF31" s="68"/>
      <c r="AG31" s="68"/>
      <c r="AH31" s="68"/>
      <c r="AI31" s="68"/>
      <c r="AJ31" s="68"/>
      <c r="AK31" s="69"/>
      <c r="AL31" s="61"/>
      <c r="AM31" s="61"/>
      <c r="AN31" s="61"/>
    </row>
    <row r="32" customFormat="false" ht="15" hidden="false" customHeight="false" outlineLevel="0" collapsed="false">
      <c r="B32" s="19" t="n">
        <v>10</v>
      </c>
      <c r="C32" s="43" t="s">
        <v>42</v>
      </c>
      <c r="D32" s="29"/>
      <c r="E32" s="33"/>
      <c r="F32" s="72"/>
      <c r="G32" s="50"/>
      <c r="H32" s="35"/>
      <c r="I32" s="35"/>
      <c r="J32" s="35"/>
      <c r="K32" s="35" t="n">
        <v>336.46</v>
      </c>
      <c r="AC32" s="67"/>
      <c r="AD32" s="6"/>
      <c r="AE32" s="6"/>
      <c r="AF32" s="68"/>
      <c r="AG32" s="68"/>
      <c r="AH32" s="68"/>
      <c r="AI32" s="68"/>
      <c r="AJ32" s="68"/>
      <c r="AK32" s="69"/>
      <c r="AL32" s="61"/>
      <c r="AM32" s="61"/>
      <c r="AN32" s="61"/>
    </row>
    <row r="33" customFormat="false" ht="14.4" hidden="false" customHeight="false" outlineLevel="0" collapsed="false">
      <c r="B33" s="76"/>
      <c r="C33" s="77" t="s">
        <v>43</v>
      </c>
      <c r="D33" s="78"/>
      <c r="E33" s="78"/>
      <c r="F33" s="78"/>
      <c r="G33" s="78"/>
      <c r="H33" s="78"/>
      <c r="I33" s="78"/>
      <c r="J33" s="79"/>
      <c r="K33" s="80" t="n">
        <f aca="false">SUM(K13:K32)</f>
        <v>30650.62702</v>
      </c>
      <c r="AE33" s="61"/>
      <c r="AF33" s="81"/>
      <c r="AG33" s="81"/>
      <c r="AH33" s="82"/>
      <c r="AI33" s="59"/>
      <c r="AJ33" s="59"/>
      <c r="AK33" s="59"/>
      <c r="AL33" s="59"/>
      <c r="AM33" s="83"/>
      <c r="AN33" s="60"/>
      <c r="AO33" s="61"/>
      <c r="AP33" s="61"/>
    </row>
    <row r="34" customFormat="false" ht="14.4" hidden="false" customHeight="true" outlineLevel="0" collapsed="false">
      <c r="B34" s="84" t="s">
        <v>44</v>
      </c>
      <c r="C34" s="84"/>
      <c r="D34" s="84"/>
      <c r="E34" s="84"/>
      <c r="F34" s="84"/>
      <c r="G34" s="84"/>
      <c r="H34" s="84"/>
      <c r="I34" s="84"/>
      <c r="J34" s="84"/>
      <c r="K34" s="85" t="n">
        <f aca="false">K33</f>
        <v>30650.62702</v>
      </c>
      <c r="AA34" s="86"/>
      <c r="AB34" s="86"/>
      <c r="AE34" s="61"/>
      <c r="AF34" s="81"/>
      <c r="AG34" s="81"/>
      <c r="AH34" s="82"/>
      <c r="AI34" s="59"/>
      <c r="AJ34" s="59"/>
      <c r="AK34" s="59"/>
      <c r="AL34" s="59"/>
      <c r="AM34" s="60"/>
      <c r="AN34" s="60"/>
      <c r="AO34" s="61"/>
      <c r="AP34" s="61"/>
    </row>
    <row r="35" customFormat="false" ht="20.25" hidden="false" customHeight="true" outlineLevel="0" collapsed="false">
      <c r="B35" s="8" t="s">
        <v>45</v>
      </c>
      <c r="C35" s="8"/>
      <c r="D35" s="8"/>
      <c r="E35" s="8"/>
      <c r="F35" s="8"/>
      <c r="G35" s="8"/>
      <c r="H35" s="8"/>
      <c r="I35" s="8"/>
      <c r="J35" s="8"/>
      <c r="K35" s="8"/>
      <c r="AE35" s="61"/>
      <c r="AF35" s="87"/>
      <c r="AG35" s="61"/>
      <c r="AH35" s="61"/>
      <c r="AI35" s="61"/>
      <c r="AJ35" s="61"/>
      <c r="AK35" s="61"/>
      <c r="AL35" s="61"/>
      <c r="AM35" s="61"/>
      <c r="AN35" s="61"/>
      <c r="AO35" s="61"/>
      <c r="AP35" s="61"/>
    </row>
    <row r="36" customFormat="false" ht="14.25" hidden="false" customHeight="true" outlineLevel="0" collapsed="false">
      <c r="B36" s="88" t="s">
        <v>46</v>
      </c>
      <c r="C36" s="88"/>
      <c r="D36" s="88"/>
      <c r="E36" s="88"/>
      <c r="F36" s="88"/>
      <c r="G36" s="88"/>
      <c r="H36" s="88"/>
      <c r="I36" s="88"/>
      <c r="J36" s="88"/>
      <c r="K36" s="88"/>
      <c r="AC36" s="61"/>
      <c r="AD36" s="81"/>
      <c r="AE36" s="81"/>
      <c r="AF36" s="59"/>
      <c r="AG36" s="58"/>
      <c r="AH36" s="58"/>
      <c r="AI36" s="89"/>
      <c r="AJ36" s="89"/>
      <c r="AK36" s="60"/>
      <c r="AL36" s="60"/>
      <c r="AM36" s="60"/>
      <c r="AN36" s="60"/>
      <c r="AO36" s="61"/>
      <c r="AP36" s="61"/>
      <c r="AQ36" s="61"/>
    </row>
    <row r="37" customFormat="false" ht="33.75" hidden="false" customHeight="true" outlineLevel="0" collapsed="false">
      <c r="B37" s="8" t="s">
        <v>47</v>
      </c>
      <c r="C37" s="8"/>
      <c r="D37" s="8"/>
      <c r="E37" s="8"/>
      <c r="F37" s="8"/>
      <c r="G37" s="8"/>
      <c r="H37" s="8"/>
      <c r="I37" s="8"/>
      <c r="J37" s="8"/>
      <c r="K37" s="8"/>
      <c r="AC37" s="61"/>
      <c r="AD37" s="81"/>
      <c r="AE37" s="81"/>
      <c r="AF37" s="60"/>
      <c r="AG37" s="58"/>
      <c r="AH37" s="58"/>
      <c r="AI37" s="89"/>
      <c r="AJ37" s="89"/>
      <c r="AK37" s="60"/>
      <c r="AL37" s="60"/>
      <c r="AM37" s="60"/>
      <c r="AN37" s="60"/>
      <c r="AO37" s="61"/>
      <c r="AP37" s="61"/>
      <c r="AQ37" s="61"/>
    </row>
    <row r="38" customFormat="false" ht="7.5" hidden="false" customHeight="true" outlineLevel="0" collapsed="false">
      <c r="B38" s="4"/>
      <c r="C38" s="5"/>
      <c r="D38" s="5"/>
      <c r="E38" s="5"/>
      <c r="F38" s="5"/>
      <c r="G38" s="5"/>
      <c r="H38" s="5"/>
      <c r="I38" s="5"/>
      <c r="J38" s="5"/>
      <c r="K38" s="5"/>
      <c r="AC38" s="61"/>
      <c r="AD38" s="90"/>
      <c r="AE38" s="81"/>
      <c r="AF38" s="59"/>
      <c r="AG38" s="58"/>
      <c r="AH38" s="58"/>
      <c r="AI38" s="59"/>
      <c r="AJ38" s="59"/>
      <c r="AK38" s="60"/>
      <c r="AL38" s="60"/>
      <c r="AM38" s="60"/>
      <c r="AN38" s="60"/>
      <c r="AO38" s="61"/>
      <c r="AP38" s="61"/>
      <c r="AQ38" s="61"/>
    </row>
    <row r="39" customFormat="false" ht="15" hidden="false" customHeight="true" outlineLevel="0" collapsed="false">
      <c r="B39" s="90" t="s">
        <v>48</v>
      </c>
      <c r="C39" s="90"/>
      <c r="D39" s="90"/>
      <c r="E39" s="90"/>
      <c r="F39" s="90"/>
      <c r="G39" s="90"/>
      <c r="H39" s="90"/>
      <c r="I39" s="90"/>
      <c r="J39" s="90"/>
      <c r="K39" s="90"/>
      <c r="AC39" s="61"/>
      <c r="AD39" s="91"/>
      <c r="AE39" s="81"/>
      <c r="AF39" s="92"/>
      <c r="AG39" s="92"/>
      <c r="AH39" s="92"/>
      <c r="AI39" s="92"/>
      <c r="AJ39" s="92"/>
      <c r="AK39" s="92"/>
      <c r="AL39" s="69"/>
      <c r="AM39" s="61"/>
      <c r="AN39" s="61"/>
      <c r="AO39" s="61"/>
      <c r="AP39" s="61"/>
      <c r="AQ39" s="61"/>
    </row>
    <row r="40" customFormat="false" ht="9" hidden="false" customHeight="true" outlineLevel="0" collapsed="false">
      <c r="B40" s="5"/>
      <c r="C40" s="5"/>
      <c r="D40" s="5"/>
      <c r="E40" s="5"/>
      <c r="F40" s="5"/>
      <c r="G40" s="5"/>
      <c r="H40" s="5"/>
      <c r="I40" s="5"/>
      <c r="J40" s="5"/>
      <c r="K40" s="5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</row>
    <row r="41" customFormat="false" ht="14.4" hidden="false" customHeight="false" outlineLevel="0" collapsed="false">
      <c r="B41" s="93" t="s">
        <v>49</v>
      </c>
      <c r="C41" s="93"/>
      <c r="D41" s="93"/>
      <c r="E41" s="93"/>
      <c r="F41" s="93"/>
      <c r="G41" s="93"/>
      <c r="H41" s="93"/>
      <c r="I41" s="93"/>
      <c r="J41" s="93"/>
      <c r="K41" s="93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</row>
    <row r="42" customFormat="false" ht="14.4" hidden="false" customHeight="false" outlineLevel="0" collapsed="false">
      <c r="B42" s="4"/>
      <c r="C42" s="5"/>
      <c r="D42" s="5"/>
      <c r="E42" s="5"/>
      <c r="F42" s="5"/>
      <c r="G42" s="5"/>
      <c r="H42" s="5"/>
      <c r="I42" s="5"/>
      <c r="J42" s="5"/>
      <c r="K42" s="5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</row>
    <row r="43" customFormat="false" ht="14.4" hidden="false" customHeight="false" outlineLevel="0" collapsed="false">
      <c r="C43" s="4"/>
      <c r="D43" s="4"/>
      <c r="E43" s="4"/>
      <c r="F43" s="4"/>
      <c r="G43" s="4"/>
      <c r="H43" s="4"/>
      <c r="I43" s="4"/>
      <c r="J43" s="4"/>
    </row>
    <row r="44" customFormat="false" ht="14.4" hidden="false" customHeight="false" outlineLevel="0" collapsed="false">
      <c r="C44" s="4"/>
      <c r="D44" s="4"/>
      <c r="E44" s="4"/>
      <c r="F44" s="4"/>
      <c r="G44" s="4"/>
      <c r="H44" s="4"/>
      <c r="I44" s="4"/>
      <c r="J44" s="4"/>
    </row>
    <row r="45" customFormat="false" ht="14.4" hidden="false" customHeight="false" outlineLevel="0" collapsed="false">
      <c r="C45" s="4"/>
      <c r="D45" s="4"/>
      <c r="E45" s="4"/>
      <c r="F45" s="4"/>
      <c r="G45" s="4"/>
      <c r="H45" s="4"/>
      <c r="I45" s="4"/>
      <c r="J45" s="4"/>
    </row>
    <row r="46" customFormat="false" ht="14.4" hidden="false" customHeight="false" outlineLevel="0" collapsed="false">
      <c r="C46" s="4"/>
      <c r="D46" s="4"/>
      <c r="E46" s="4"/>
      <c r="F46" s="4"/>
      <c r="G46" s="4"/>
      <c r="H46" s="4"/>
      <c r="I46" s="4"/>
      <c r="J46" s="4"/>
    </row>
    <row r="47" customFormat="false" ht="14.4" hidden="false" customHeight="false" outlineLevel="0" collapsed="false">
      <c r="C47" s="4"/>
      <c r="D47" s="4"/>
      <c r="E47" s="4"/>
      <c r="F47" s="4"/>
      <c r="G47" s="4"/>
      <c r="H47" s="4"/>
      <c r="I47" s="4"/>
      <c r="J47" s="4"/>
    </row>
    <row r="48" customFormat="false" ht="14.4" hidden="false" customHeight="false" outlineLevel="0" collapsed="false">
      <c r="C48" s="4"/>
      <c r="D48" s="4"/>
      <c r="E48" s="4"/>
      <c r="F48" s="4"/>
      <c r="G48" s="4"/>
      <c r="H48" s="4"/>
      <c r="I48" s="4"/>
      <c r="J48" s="4"/>
    </row>
    <row r="49" customFormat="false" ht="14.4" hidden="false" customHeight="false" outlineLevel="0" collapsed="false">
      <c r="C49" s="4"/>
      <c r="D49" s="4"/>
      <c r="E49" s="4"/>
      <c r="F49" s="4"/>
      <c r="G49" s="4"/>
      <c r="H49" s="4"/>
      <c r="I49" s="4"/>
      <c r="J49" s="4"/>
    </row>
    <row r="50" customFormat="false" ht="14.4" hidden="false" customHeight="false" outlineLevel="0" collapsed="false">
      <c r="C50" s="4"/>
      <c r="D50" s="4"/>
      <c r="E50" s="4"/>
      <c r="F50" s="4"/>
      <c r="G50" s="4"/>
      <c r="H50" s="4"/>
      <c r="I50" s="4"/>
      <c r="J50" s="4"/>
    </row>
    <row r="51" customFormat="false" ht="14.4" hidden="false" customHeight="false" outlineLevel="0" collapsed="false">
      <c r="C51" s="4"/>
      <c r="D51" s="4"/>
      <c r="E51" s="4"/>
      <c r="F51" s="4"/>
      <c r="G51" s="4"/>
      <c r="H51" s="4"/>
      <c r="I51" s="4"/>
      <c r="J51" s="4"/>
    </row>
    <row r="52" customFormat="false" ht="14.4" hidden="false" customHeight="false" outlineLevel="0" collapsed="false">
      <c r="C52" s="4"/>
      <c r="D52" s="4"/>
      <c r="E52" s="4"/>
      <c r="F52" s="4"/>
      <c r="G52" s="4"/>
      <c r="H52" s="4"/>
      <c r="I52" s="4"/>
      <c r="J52" s="4"/>
    </row>
    <row r="53" customFormat="false" ht="14.4" hidden="false" customHeight="false" outlineLevel="0" collapsed="false">
      <c r="C53" s="4"/>
      <c r="D53" s="4"/>
      <c r="E53" s="4"/>
      <c r="F53" s="4"/>
      <c r="G53" s="4"/>
      <c r="H53" s="4"/>
      <c r="I53" s="4"/>
      <c r="J53" s="4"/>
    </row>
    <row r="54" customFormat="false" ht="14.4" hidden="false" customHeight="false" outlineLevel="0" collapsed="false">
      <c r="C54" s="4"/>
      <c r="D54" s="4"/>
      <c r="E54" s="4"/>
      <c r="F54" s="4"/>
      <c r="G54" s="4"/>
      <c r="H54" s="4"/>
      <c r="I54" s="4"/>
      <c r="J54" s="4"/>
    </row>
    <row r="55" customFormat="false" ht="14.4" hidden="false" customHeight="false" outlineLevel="0" collapsed="false">
      <c r="C55" s="4"/>
      <c r="D55" s="4"/>
      <c r="E55" s="4"/>
      <c r="F55" s="4"/>
      <c r="G55" s="4"/>
      <c r="H55" s="4"/>
      <c r="I55" s="4"/>
      <c r="J55" s="4"/>
    </row>
    <row r="56" customFormat="false" ht="14.4" hidden="false" customHeight="false" outlineLevel="0" collapsed="false">
      <c r="C56" s="4"/>
      <c r="D56" s="4"/>
      <c r="E56" s="4"/>
      <c r="F56" s="4"/>
      <c r="G56" s="4"/>
      <c r="H56" s="4"/>
      <c r="I56" s="4"/>
      <c r="J56" s="4"/>
    </row>
    <row r="57" customFormat="false" ht="14.4" hidden="false" customHeight="false" outlineLevel="0" collapsed="false">
      <c r="C57" s="4"/>
      <c r="D57" s="4"/>
      <c r="E57" s="4"/>
      <c r="F57" s="4"/>
      <c r="G57" s="4"/>
      <c r="H57" s="4"/>
      <c r="I57" s="4"/>
      <c r="J57" s="4"/>
    </row>
    <row r="58" customFormat="false" ht="14.4" hidden="false" customHeight="false" outlineLevel="0" collapsed="false">
      <c r="C58" s="4"/>
      <c r="D58" s="4"/>
      <c r="E58" s="4"/>
      <c r="F58" s="4"/>
      <c r="G58" s="4"/>
      <c r="H58" s="4"/>
      <c r="I58" s="4"/>
      <c r="J58" s="4"/>
    </row>
    <row r="59" customFormat="false" ht="14.4" hidden="false" customHeight="false" outlineLevel="0" collapsed="false">
      <c r="C59" s="4"/>
      <c r="D59" s="4"/>
      <c r="E59" s="4"/>
      <c r="F59" s="4"/>
      <c r="G59" s="4"/>
      <c r="H59" s="4"/>
      <c r="I59" s="4"/>
      <c r="J59" s="4"/>
    </row>
    <row r="60" customFormat="false" ht="14.4" hidden="false" customHeight="false" outlineLevel="0" collapsed="false">
      <c r="C60" s="4"/>
      <c r="D60" s="4"/>
      <c r="E60" s="4"/>
      <c r="F60" s="4"/>
      <c r="G60" s="4"/>
      <c r="H60" s="4"/>
      <c r="I60" s="4"/>
      <c r="J60" s="4"/>
    </row>
    <row r="61" customFormat="false" ht="14.4" hidden="false" customHeight="false" outlineLevel="0" collapsed="false">
      <c r="C61" s="4"/>
      <c r="D61" s="4"/>
      <c r="E61" s="4"/>
      <c r="F61" s="4"/>
      <c r="G61" s="4"/>
      <c r="H61" s="4"/>
      <c r="I61" s="4"/>
      <c r="J61" s="4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4.4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</sheetData>
  <mergeCells count="33">
    <mergeCell ref="C1:K1"/>
    <mergeCell ref="B3:K3"/>
    <mergeCell ref="B4:K4"/>
    <mergeCell ref="B6:D6"/>
    <mergeCell ref="H6:K6"/>
    <mergeCell ref="B8:K8"/>
    <mergeCell ref="B9:K9"/>
    <mergeCell ref="AA9:AG9"/>
    <mergeCell ref="C11:D11"/>
    <mergeCell ref="F11:G11"/>
    <mergeCell ref="H11:I11"/>
    <mergeCell ref="B12:J12"/>
    <mergeCell ref="F13:G13"/>
    <mergeCell ref="H13:I13"/>
    <mergeCell ref="B14:J14"/>
    <mergeCell ref="B15:B16"/>
    <mergeCell ref="E17:J17"/>
    <mergeCell ref="B18:J18"/>
    <mergeCell ref="E20:J20"/>
    <mergeCell ref="B22:J22"/>
    <mergeCell ref="B23:J23"/>
    <mergeCell ref="B24:J24"/>
    <mergeCell ref="B25:J25"/>
    <mergeCell ref="B27:J27"/>
    <mergeCell ref="B28:J28"/>
    <mergeCell ref="B30:J30"/>
    <mergeCell ref="B34:J34"/>
    <mergeCell ref="B35:K35"/>
    <mergeCell ref="B36:K36"/>
    <mergeCell ref="B37:K37"/>
    <mergeCell ref="B39:K39"/>
    <mergeCell ref="AF39:AK39"/>
    <mergeCell ref="B41:K41"/>
  </mergeCells>
  <hyperlinks>
    <hyperlink ref="B36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2022-02-25T14:26:51Z</cp:lastPrinted>
  <dcterms:modified xsi:type="dcterms:W3CDTF">2022-02-25T14:27:41Z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