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<sst xmlns="http://schemas.openxmlformats.org/spreadsheetml/2006/main" count="48" uniqueCount="46">
  <si>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</si>
  <si>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</si>
  <si>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</si>
  <si>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</si>
  <si>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t xml:space="preserve">       Собственники помещений в многоквартирном доме, расположенном по адресу: г.Тихорецк, ул.Октябрьская, д.98, именуемые в дальнейшем «Заказчик», в лице Разумовой Людмилы Александровны,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</si>
  <si>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36у/2018 от 31.01.2018г</t>
    </r>
    <r>
      <rPr>
        <sz val="1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(далее - Договор) услуги и (или) выполненные работы по содержанию и текущему ремонту общего имущества в многоквартирном доме </t>
    </r>
    <r>
      <rPr>
        <b val="true"/>
        <sz val="11"/>
        <color rgb="FF000000"/>
        <rFont val="Times New Roman"/>
        <family val="1"/>
        <charset val="204"/>
      </rPr>
      <t xml:space="preserve">№ 98</t>
    </r>
    <r>
      <rPr>
        <sz val="11"/>
        <color rgb="FF000000"/>
        <rFont val="Times New Roman"/>
        <family val="1"/>
        <charset val="204"/>
      </rPr>
      <t xml:space="preserve">, расположенном по адресу: </t>
    </r>
    <r>
      <rPr>
        <b val="true"/>
        <sz val="11"/>
        <color rgb="FF000000"/>
        <rFont val="Times New Roman"/>
        <family val="1"/>
        <charset val="204"/>
      </rPr>
      <t xml:space="preserve">г.Тихорецк, Октябрьская: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</si>
  <si>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</si>
  <si>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</si>
  <si>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</si>
  <si>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</si>
  <si>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</si>
  <si>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</si>
  <si>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</si>
  <si>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Уборка подъездов, земельного участка 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</si>
  <si>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</si>
  <si>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</si>
  <si>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</si>
  <si>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Содержание инж. сетей водоснабж., водоотведения, ЦО, электроснабжения</t>
  </si>
  <si>
    <t xml:space="preserve">Осмотр  эл/сети, арматуры, э/оборудов. на лестничничных клетках: 1п 1эт, 2п 2эт</t>
  </si>
  <si>
    <t xml:space="preserve">100 лестн.площ</t>
  </si>
  <si>
    <t xml:space="preserve">Замена лампы на светодиодную, 8,5Вт</t>
  </si>
  <si>
    <t xml:space="preserve">1 лампа</t>
  </si>
  <si>
    <t xml:space="preserve">материалы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</si>
  <si>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</si>
  <si>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</si>
  <si>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</si>
  <si>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непредвиденных работ по заявкам</t>
  </si>
  <si>
    <t xml:space="preserve">Аварийно-диспетчерское обслуживание</t>
  </si>
  <si>
    <t xml:space="preserve">кв.м</t>
  </si>
  <si>
    <t xml:space="preserve">Осмотр внутриквартирных устройств канализации: кв.20 (по обр. о протечке в кв.16)</t>
  </si>
  <si>
    <t xml:space="preserve">100 квартир</t>
  </si>
  <si>
    <t xml:space="preserve">Коммунальные ресурсы на СОИ</t>
  </si>
  <si>
    <t xml:space="preserve">Электрическая энергия  за январь 2023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</si>
  <si>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</si>
  <si>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</si>
  <si>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</si>
  <si>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</si>
  <si>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</si>
  <si>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</si>
  <si>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ИТОГО:</t>
  </si>
  <si>
    <t xml:space="preserve"> 2. Всего за период с 01.02.2023г по 28.02.2023г выполнено работ на сумму </t>
  </si>
  <si>
    <t xml:space="preserve">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</si>
  <si>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</si>
  <si>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</si>
  <si>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2"/>
        <color rgb="FF000000"/>
        <rFont val="Times New Roman"/>
        <family val="1"/>
        <charset val="204"/>
      </rPr>
      <t xml:space="preserve">ИСПОЛНИТЕЛЬ   </t>
    </r>
    <r>
      <rPr>
        <sz val="12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</si>
  <si>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2"/>
        <color rgb="FF000000"/>
        <rFont val="Times New Roman"/>
        <family val="1"/>
        <charset val="204"/>
      </rPr>
      <t xml:space="preserve">ЗАКАЗЧИК </t>
    </r>
    <r>
      <rPr>
        <sz val="12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</si>
</sst>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dd/mm/yyyy"/>
    <numFmt numFmtId="167" formatCode="[$-419]General"/>
    <numFmt numFmtId="168" formatCode="[$-419]0.00"/>
    <numFmt numFmtId="169" formatCode="0.0"/>
    <numFmt numFmtId="170" formatCode="#,##0.00&quot;р.&quot;"/>
  </numFmts>
  <fonts count="2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FF0000"/>
      <name val="Calibri"/>
      <family val="2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7E4BD"/>
        <bgColor rgb="FFF2F2F2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  <xf numFmtId="167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5" fillId="2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D39"/>
  <sheetViews>
    <sheetView showFormulas="false" showGridLines="true" showRowColHeaders="true" showZeros="true" rightToLeft="false" tabSelected="true" showOutlineSymbols="true" defaultGridColor="true" view="pageBreakPreview" topLeftCell="A7" colorId="64" zoomScale="100" zoomScaleNormal="100" zoomScalePageLayoutView="100" workbookViewId="0">
      <selection pane="topLeft" activeCell="AH21" activeCellId="0" sqref="AH21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2.99"/>
    <col collapsed="false" customWidth="true" hidden="false" outlineLevel="0" max="2" min="2" style="0" width="4.89"/>
    <col collapsed="false" customWidth="true" hidden="false" outlineLevel="0" max="3" min="3" style="0" width="43.78"/>
    <col collapsed="false" customWidth="true" hidden="true" outlineLevel="0" max="4" min="4" style="0" width="1.33"/>
    <col collapsed="false" customWidth="true" hidden="false" outlineLevel="0" max="5" min="5" style="0" width="9.33"/>
    <col collapsed="false" customWidth="true" hidden="false" outlineLevel="0" max="6" min="6" style="0" width="9.44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10.28"/>
    <col collapsed="false" customWidth="true" hidden="false" outlineLevel="0" max="11" min="11" style="0" width="12.64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5" min="20" style="0" width="9.12"/>
    <col collapsed="false" customWidth="true" hidden="false" outlineLevel="0" max="26" min="26" style="0" width="2.22"/>
    <col collapsed="false" customWidth="true" hidden="false" outlineLevel="0" max="27" min="27" style="0" width="10.89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7.5" hidden="false" customHeight="true" outlineLevel="0" collapsed="false"/>
    <row r="3" customFormat="false" ht="12.75" hidden="false" customHeight="tru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41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4.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4.2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44985</v>
      </c>
      <c r="I6" s="7"/>
      <c r="J6" s="7"/>
      <c r="K6" s="7"/>
    </row>
    <row r="7" customFormat="false" ht="8.25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74.6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</row>
    <row r="9" customFormat="false" ht="57.6" hidden="false" customHeight="true" outlineLevel="0" collapsed="false">
      <c r="B9" s="9" t="s">
        <v>5</v>
      </c>
      <c r="C9" s="9"/>
      <c r="D9" s="9"/>
      <c r="E9" s="9"/>
      <c r="F9" s="9"/>
      <c r="G9" s="9"/>
      <c r="H9" s="9"/>
      <c r="I9" s="9"/>
      <c r="J9" s="9"/>
      <c r="K9" s="9"/>
    </row>
    <row r="10" customFormat="false" ht="16.5" hidden="false" customHeight="true" outlineLevel="0" collapsed="false">
      <c r="B10" s="10" t="s">
        <v>6</v>
      </c>
      <c r="C10" s="11" t="n">
        <v>1422.5</v>
      </c>
      <c r="D10" s="12"/>
      <c r="E10" s="12"/>
      <c r="F10" s="12"/>
      <c r="G10" s="12"/>
      <c r="H10" s="12"/>
      <c r="I10" s="12"/>
      <c r="J10" s="12"/>
      <c r="K10" s="13"/>
    </row>
    <row r="11" customFormat="false" ht="30.75" hidden="false" customHeight="true" outlineLevel="0" collapsed="false">
      <c r="B11" s="14" t="s">
        <v>7</v>
      </c>
      <c r="C11" s="15" t="s">
        <v>8</v>
      </c>
      <c r="D11" s="15"/>
      <c r="E11" s="15" t="s">
        <v>9</v>
      </c>
      <c r="F11" s="15" t="s">
        <v>10</v>
      </c>
      <c r="G11" s="15"/>
      <c r="H11" s="15"/>
      <c r="I11" s="15"/>
      <c r="J11" s="15" t="s">
        <v>11</v>
      </c>
      <c r="K11" s="16" t="s">
        <v>12</v>
      </c>
    </row>
    <row r="12" customFormat="false" ht="15.6" hidden="false" customHeight="true" outlineLevel="0" collapsed="false">
      <c r="B12" s="17" t="s">
        <v>13</v>
      </c>
      <c r="C12" s="17"/>
      <c r="D12" s="17"/>
      <c r="E12" s="17"/>
      <c r="F12" s="17"/>
      <c r="G12" s="17"/>
      <c r="H12" s="17"/>
      <c r="I12" s="17"/>
      <c r="J12" s="17"/>
      <c r="K12" s="18"/>
    </row>
    <row r="13" customFormat="false" ht="27.6" hidden="false" customHeight="true" outlineLevel="0" collapsed="false">
      <c r="B13" s="19" t="n">
        <v>1</v>
      </c>
      <c r="C13" s="20" t="s">
        <v>14</v>
      </c>
      <c r="D13" s="21"/>
      <c r="E13" s="22" t="s">
        <v>15</v>
      </c>
      <c r="F13" s="23" t="s">
        <v>16</v>
      </c>
      <c r="G13" s="23"/>
      <c r="H13" s="24"/>
      <c r="I13" s="24"/>
      <c r="J13" s="25" t="n">
        <v>3.5</v>
      </c>
      <c r="K13" s="26" t="n">
        <f aca="false">J13*C10</f>
        <v>4978.75</v>
      </c>
    </row>
    <row r="14" customFormat="false" ht="14.4" hidden="false" customHeight="true" outlineLevel="0" collapsed="false">
      <c r="B14" s="27" t="s">
        <v>17</v>
      </c>
      <c r="C14" s="27"/>
      <c r="D14" s="27"/>
      <c r="E14" s="27"/>
      <c r="F14" s="27"/>
      <c r="G14" s="27"/>
      <c r="H14" s="27"/>
      <c r="I14" s="27"/>
      <c r="J14" s="27"/>
      <c r="K14" s="28"/>
    </row>
    <row r="15" customFormat="false" ht="27.6" hidden="false" customHeight="false" outlineLevel="0" collapsed="false">
      <c r="B15" s="29" t="n">
        <v>2</v>
      </c>
      <c r="C15" s="30" t="s">
        <v>18</v>
      </c>
      <c r="D15" s="21"/>
      <c r="E15" s="31" t="n">
        <v>0.02</v>
      </c>
      <c r="F15" s="23" t="s">
        <v>19</v>
      </c>
      <c r="G15" s="24"/>
      <c r="H15" s="24"/>
      <c r="I15" s="24"/>
      <c r="J15" s="32" t="n">
        <v>7492.34</v>
      </c>
      <c r="K15" s="32" t="n">
        <f aca="false">J15*E15</f>
        <v>149.8468</v>
      </c>
    </row>
    <row r="16" customFormat="false" ht="14.4" hidden="false" customHeight="false" outlineLevel="0" collapsed="false">
      <c r="B16" s="29"/>
      <c r="C16" s="33" t="s">
        <v>20</v>
      </c>
      <c r="D16" s="34"/>
      <c r="E16" s="31" t="n">
        <v>2</v>
      </c>
      <c r="F16" s="35" t="s">
        <v>21</v>
      </c>
      <c r="G16" s="36"/>
      <c r="H16" s="36"/>
      <c r="I16" s="36"/>
      <c r="J16" s="25" t="n">
        <v>102.61</v>
      </c>
      <c r="K16" s="25" t="n">
        <f aca="false">J16*E16</f>
        <v>205.22</v>
      </c>
    </row>
    <row r="17" customFormat="false" ht="14.4" hidden="false" customHeight="false" outlineLevel="0" collapsed="false">
      <c r="B17" s="29"/>
      <c r="C17" s="37" t="s">
        <v>22</v>
      </c>
      <c r="D17" s="38"/>
      <c r="E17" s="39"/>
      <c r="F17" s="40"/>
      <c r="G17" s="41"/>
      <c r="H17" s="41"/>
      <c r="I17" s="41"/>
      <c r="J17" s="42"/>
      <c r="K17" s="43" t="n">
        <v>78.56</v>
      </c>
    </row>
    <row r="18" customFormat="false" ht="14.4" hidden="false" customHeight="false" outlineLevel="0" collapsed="false">
      <c r="B18" s="44" t="s">
        <v>23</v>
      </c>
      <c r="C18" s="44"/>
      <c r="D18" s="44"/>
      <c r="E18" s="44"/>
      <c r="F18" s="44"/>
      <c r="G18" s="44"/>
      <c r="H18" s="44"/>
      <c r="I18" s="44"/>
      <c r="J18" s="44"/>
      <c r="K18" s="28" t="n">
        <v>0</v>
      </c>
    </row>
    <row r="19" customFormat="false" ht="14.4" hidden="false" customHeight="false" outlineLevel="0" collapsed="false">
      <c r="B19" s="44" t="s">
        <v>24</v>
      </c>
      <c r="C19" s="44"/>
      <c r="D19" s="44"/>
      <c r="E19" s="44"/>
      <c r="F19" s="44"/>
      <c r="G19" s="44"/>
      <c r="H19" s="44"/>
      <c r="I19" s="44"/>
      <c r="J19" s="44"/>
      <c r="K19" s="28" t="n">
        <v>0</v>
      </c>
      <c r="AB19" s="45"/>
    </row>
    <row r="20" customFormat="false" ht="14.4" hidden="false" customHeight="false" outlineLevel="0" collapsed="false">
      <c r="B20" s="44" t="s">
        <v>25</v>
      </c>
      <c r="C20" s="44"/>
      <c r="D20" s="44"/>
      <c r="E20" s="44"/>
      <c r="F20" s="44"/>
      <c r="G20" s="44"/>
      <c r="H20" s="44"/>
      <c r="I20" s="44"/>
      <c r="J20" s="44"/>
      <c r="K20" s="28" t="n">
        <v>0</v>
      </c>
    </row>
    <row r="21" customFormat="false" ht="26.85" hidden="false" customHeight="true" outlineLevel="0" collapsed="false">
      <c r="B21" s="17" t="s">
        <v>26</v>
      </c>
      <c r="C21" s="17"/>
      <c r="D21" s="17"/>
      <c r="E21" s="17"/>
      <c r="F21" s="17"/>
      <c r="G21" s="17"/>
      <c r="H21" s="17"/>
      <c r="I21" s="17"/>
      <c r="J21" s="17"/>
      <c r="K21" s="28"/>
      <c r="AC21" s="46"/>
    </row>
    <row r="22" customFormat="false" ht="14.4" hidden="false" customHeight="true" outlineLevel="0" collapsed="false">
      <c r="B22" s="19" t="n">
        <v>3</v>
      </c>
      <c r="C22" s="20" t="s">
        <v>27</v>
      </c>
      <c r="D22" s="47"/>
      <c r="E22" s="48" t="n">
        <f aca="false">C10</f>
        <v>1422.5</v>
      </c>
      <c r="F22" s="49" t="s">
        <v>28</v>
      </c>
      <c r="G22" s="49"/>
      <c r="H22" s="50"/>
      <c r="I22" s="50"/>
      <c r="J22" s="48" t="n">
        <v>0.4</v>
      </c>
      <c r="K22" s="32" t="n">
        <f aca="false">E22*J22</f>
        <v>569</v>
      </c>
      <c r="AC22" s="46"/>
    </row>
    <row r="23" customFormat="false" ht="27.6" hidden="false" customHeight="false" outlineLevel="0" collapsed="false">
      <c r="B23" s="51" t="n">
        <v>4</v>
      </c>
      <c r="C23" s="52" t="s">
        <v>29</v>
      </c>
      <c r="D23" s="53"/>
      <c r="E23" s="54" t="n">
        <v>0.01</v>
      </c>
      <c r="F23" s="55" t="s">
        <v>30</v>
      </c>
      <c r="G23" s="36"/>
      <c r="H23" s="36"/>
      <c r="I23" s="36"/>
      <c r="J23" s="25" t="n">
        <v>49948.95</v>
      </c>
      <c r="K23" s="25" t="n">
        <f aca="false">E23*J23</f>
        <v>499.4895</v>
      </c>
      <c r="AC23" s="46"/>
    </row>
    <row r="24" customFormat="false" ht="13.8" hidden="false" customHeight="true" outlineLevel="0" collapsed="false">
      <c r="B24" s="56" t="s">
        <v>31</v>
      </c>
      <c r="C24" s="56"/>
      <c r="D24" s="56"/>
      <c r="E24" s="56"/>
      <c r="F24" s="56"/>
      <c r="G24" s="56"/>
      <c r="H24" s="56"/>
      <c r="I24" s="56"/>
      <c r="J24" s="56"/>
      <c r="K24" s="28"/>
    </row>
    <row r="25" customFormat="false" ht="14.4" hidden="false" customHeight="true" outlineLevel="0" collapsed="false">
      <c r="B25" s="51" t="n">
        <v>5</v>
      </c>
      <c r="C25" s="57" t="s">
        <v>32</v>
      </c>
      <c r="D25" s="58"/>
      <c r="E25" s="59" t="n">
        <v>338</v>
      </c>
      <c r="F25" s="60" t="s">
        <v>33</v>
      </c>
      <c r="G25" s="61"/>
      <c r="H25" s="62"/>
      <c r="I25" s="62"/>
      <c r="J25" s="59" t="n">
        <v>6</v>
      </c>
      <c r="K25" s="59" t="n">
        <f aca="false">J25*E25</f>
        <v>2028</v>
      </c>
    </row>
    <row r="26" customFormat="false" ht="14.4" hidden="false" customHeight="false" outlineLevel="0" collapsed="false">
      <c r="B26" s="44" t="s">
        <v>34</v>
      </c>
      <c r="C26" s="44"/>
      <c r="D26" s="44"/>
      <c r="E26" s="44"/>
      <c r="F26" s="44"/>
      <c r="G26" s="44"/>
      <c r="H26" s="44"/>
      <c r="I26" s="44"/>
      <c r="J26" s="44"/>
      <c r="K26" s="63"/>
    </row>
    <row r="27" customFormat="false" ht="14.4" hidden="false" customHeight="false" outlineLevel="0" collapsed="false">
      <c r="B27" s="51" t="n">
        <v>6</v>
      </c>
      <c r="C27" s="20" t="s">
        <v>34</v>
      </c>
      <c r="D27" s="21"/>
      <c r="E27" s="32" t="n">
        <f aca="false">C10</f>
        <v>1422.5</v>
      </c>
      <c r="F27" s="64" t="s">
        <v>28</v>
      </c>
      <c r="G27" s="65"/>
      <c r="H27" s="24"/>
      <c r="I27" s="24"/>
      <c r="J27" s="32" t="n">
        <v>2.2</v>
      </c>
      <c r="K27" s="66" t="n">
        <f aca="false">E27*J27</f>
        <v>3129.5</v>
      </c>
    </row>
    <row r="28" customFormat="false" ht="14.4" hidden="false" customHeight="false" outlineLevel="0" collapsed="false">
      <c r="B28" s="44" t="s">
        <v>35</v>
      </c>
      <c r="C28" s="44"/>
      <c r="D28" s="44"/>
      <c r="E28" s="44"/>
      <c r="F28" s="44"/>
      <c r="G28" s="44"/>
      <c r="H28" s="44"/>
      <c r="I28" s="44"/>
      <c r="J28" s="44"/>
      <c r="K28" s="63"/>
    </row>
    <row r="29" customFormat="false" ht="13.8" hidden="false" customHeight="false" outlineLevel="0" collapsed="false">
      <c r="B29" s="19" t="n">
        <v>7</v>
      </c>
      <c r="C29" s="52" t="s">
        <v>36</v>
      </c>
      <c r="D29" s="67"/>
      <c r="E29" s="68" t="n">
        <v>6</v>
      </c>
      <c r="F29" s="69" t="s">
        <v>37</v>
      </c>
      <c r="G29" s="70"/>
      <c r="H29" s="70"/>
      <c r="I29" s="70"/>
      <c r="J29" s="71" t="n">
        <v>16721.05</v>
      </c>
      <c r="K29" s="25" t="n">
        <v>1003.26</v>
      </c>
      <c r="AA29" s="72"/>
      <c r="AB29" s="72"/>
      <c r="AC29" s="72"/>
      <c r="AD29" s="72"/>
    </row>
    <row r="30" customFormat="false" ht="13.8" hidden="false" customHeight="false" outlineLevel="0" collapsed="false">
      <c r="B30" s="19" t="n">
        <v>8</v>
      </c>
      <c r="C30" s="52" t="s">
        <v>38</v>
      </c>
      <c r="D30" s="33"/>
      <c r="E30" s="73"/>
      <c r="F30" s="74"/>
      <c r="G30" s="75"/>
      <c r="H30" s="76"/>
      <c r="I30" s="76"/>
      <c r="J30" s="25"/>
      <c r="K30" s="25" t="n">
        <v>153.89</v>
      </c>
    </row>
    <row r="31" customFormat="false" ht="15" hidden="false" customHeight="false" outlineLevel="0" collapsed="false">
      <c r="B31" s="77"/>
      <c r="C31" s="78" t="s">
        <v>39</v>
      </c>
      <c r="D31" s="79"/>
      <c r="E31" s="79"/>
      <c r="F31" s="79"/>
      <c r="G31" s="79"/>
      <c r="H31" s="79"/>
      <c r="I31" s="79"/>
      <c r="J31" s="80"/>
      <c r="K31" s="81" t="n">
        <f aca="false">SUM(K13:K30)</f>
        <v>12795.5163</v>
      </c>
    </row>
    <row r="32" customFormat="false" ht="18.75" hidden="false" customHeight="true" outlineLevel="0" collapsed="false">
      <c r="B32" s="82" t="s">
        <v>40</v>
      </c>
      <c r="C32" s="82"/>
      <c r="D32" s="82"/>
      <c r="E32" s="82"/>
      <c r="F32" s="82"/>
      <c r="G32" s="82"/>
      <c r="H32" s="82"/>
      <c r="I32" s="82"/>
      <c r="J32" s="82"/>
      <c r="K32" s="83" t="n">
        <f aca="false">K31</f>
        <v>12795.5163</v>
      </c>
    </row>
    <row r="33" customFormat="false" ht="17.25" hidden="false" customHeight="true" outlineLevel="0" collapsed="false">
      <c r="B33" s="9" t="s">
        <v>41</v>
      </c>
      <c r="C33" s="9"/>
      <c r="D33" s="9"/>
      <c r="E33" s="9"/>
      <c r="F33" s="9"/>
      <c r="G33" s="9"/>
      <c r="H33" s="9"/>
      <c r="I33" s="9"/>
      <c r="J33" s="9"/>
      <c r="K33" s="9"/>
    </row>
    <row r="34" customFormat="false" ht="14.25" hidden="false" customHeight="true" outlineLevel="0" collapsed="false">
      <c r="B34" s="84" t="s">
        <v>42</v>
      </c>
      <c r="C34" s="84"/>
      <c r="D34" s="84"/>
      <c r="E34" s="84"/>
      <c r="F34" s="84"/>
      <c r="G34" s="84"/>
      <c r="H34" s="84"/>
      <c r="I34" s="84"/>
      <c r="J34" s="84"/>
      <c r="K34" s="84"/>
    </row>
    <row r="35" customFormat="false" ht="33.75" hidden="false" customHeight="true" outlineLevel="0" collapsed="false">
      <c r="B35" s="9" t="s">
        <v>43</v>
      </c>
      <c r="C35" s="9"/>
      <c r="D35" s="9"/>
      <c r="E35" s="9"/>
      <c r="F35" s="9"/>
      <c r="G35" s="9"/>
      <c r="H35" s="9"/>
      <c r="I35" s="9"/>
      <c r="J35" s="9"/>
      <c r="K35" s="9"/>
    </row>
    <row r="36" customFormat="false" ht="7.5" hidden="false" customHeight="true" outlineLevel="0" collapsed="false">
      <c r="C36" s="12"/>
      <c r="D36" s="12"/>
      <c r="E36" s="12"/>
      <c r="F36" s="12"/>
      <c r="G36" s="12"/>
      <c r="H36" s="12"/>
      <c r="I36" s="12"/>
      <c r="J36" s="12"/>
      <c r="K36" s="12"/>
    </row>
    <row r="37" customFormat="false" ht="15" hidden="false" customHeight="true" outlineLevel="0" collapsed="false">
      <c r="B37" s="85" t="s">
        <v>44</v>
      </c>
      <c r="C37" s="85"/>
      <c r="D37" s="85"/>
      <c r="E37" s="85"/>
      <c r="F37" s="85"/>
      <c r="G37" s="85"/>
      <c r="H37" s="85"/>
      <c r="I37" s="85"/>
      <c r="J37" s="85"/>
      <c r="K37" s="85"/>
    </row>
    <row r="38" customFormat="false" ht="6" hidden="false" customHeight="true" outlineLevel="0" collapsed="false">
      <c r="B38" s="5"/>
      <c r="C38" s="12"/>
      <c r="D38" s="12"/>
      <c r="E38" s="12"/>
      <c r="F38" s="12"/>
      <c r="G38" s="12"/>
      <c r="H38" s="12"/>
      <c r="I38" s="12"/>
      <c r="J38" s="12"/>
      <c r="K38" s="12"/>
    </row>
    <row r="39" customFormat="false" ht="15.6" hidden="false" customHeight="false" outlineLevel="0" collapsed="false">
      <c r="B39" s="86" t="s">
        <v>45</v>
      </c>
      <c r="C39" s="86"/>
      <c r="D39" s="86"/>
      <c r="E39" s="86"/>
      <c r="F39" s="86"/>
      <c r="G39" s="86"/>
      <c r="H39" s="86"/>
      <c r="I39" s="86"/>
      <c r="J39" s="86"/>
      <c r="K39" s="86"/>
    </row>
  </sheetData>
  <mergeCells count="30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F13:G13"/>
    <mergeCell ref="H13:I13"/>
    <mergeCell ref="B14:J14"/>
    <mergeCell ref="B15:B17"/>
    <mergeCell ref="B18:J18"/>
    <mergeCell ref="B19:J19"/>
    <mergeCell ref="B20:J20"/>
    <mergeCell ref="B21:J21"/>
    <mergeCell ref="F22:G22"/>
    <mergeCell ref="H22:I22"/>
    <mergeCell ref="B24:J24"/>
    <mergeCell ref="B26:J26"/>
    <mergeCell ref="B28:J28"/>
    <mergeCell ref="B32:J32"/>
    <mergeCell ref="B33:K33"/>
    <mergeCell ref="B34:K34"/>
    <mergeCell ref="B35:K35"/>
    <mergeCell ref="B37:K37"/>
    <mergeCell ref="B39:K39"/>
  </mergeCells>
  <hyperlinks>
    <hyperlink ref="B34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2023-03-28T12:38:16Z</cp:lastPrinted>
  <dcterms:modified xsi:type="dcterms:W3CDTF">2023-03-28T12:41:26Z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